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sędziowie\"/>
    </mc:Choice>
  </mc:AlternateContent>
  <bookViews>
    <workbookView xWindow="0" yWindow="0" windowWidth="24000" windowHeight="9435" activeTab="1"/>
  </bookViews>
  <sheets>
    <sheet name="do 200 zł" sheetId="4" r:id="rId1"/>
    <sheet name="pow.200 zł" sheetId="3" r:id="rId2"/>
    <sheet name="do 200 zł przykład" sheetId="1" r:id="rId3"/>
    <sheet name=" pow. 200 zł przykład" sheetId="2" r:id="rId4"/>
  </sheets>
  <definedNames>
    <definedName name="_xlnm.Print_Area" localSheetId="3">' pow. 200 zł przykład'!$A$1:$H$59</definedName>
    <definedName name="_xlnm.Print_Area" localSheetId="0">'do 200 zł'!$A$1:$H$57</definedName>
    <definedName name="_xlnm.Print_Area" localSheetId="2">'do 200 zł przykład'!$A$1:$H$56</definedName>
    <definedName name="_xlnm.Print_Area" localSheetId="1">'pow.200 zł'!$A$1:$H$59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" l="1"/>
  <c r="F38" i="3"/>
  <c r="F39" i="3" s="1"/>
  <c r="F40" i="3" s="1"/>
  <c r="F41" i="3" s="1"/>
  <c r="F45" i="3" s="1"/>
  <c r="D54" i="3" s="1"/>
  <c r="F41" i="4"/>
  <c r="F38" i="4"/>
  <c r="F38" i="1"/>
  <c r="F41" i="2"/>
  <c r="F42" i="4" l="1"/>
  <c r="D51" i="4" s="1"/>
  <c r="F38" i="2"/>
  <c r="F44" i="2"/>
  <c r="F39" i="2" l="1"/>
  <c r="F40" i="2" s="1"/>
  <c r="F45" i="2" s="1"/>
  <c r="D54" i="2" s="1"/>
  <c r="F41" i="1" l="1"/>
  <c r="F42" i="1" l="1"/>
  <c r="D51" i="1" s="1"/>
</calcChain>
</file>

<file path=xl/sharedStrings.xml><?xml version="1.0" encoding="utf-8"?>
<sst xmlns="http://schemas.openxmlformats.org/spreadsheetml/2006/main" count="202" uniqueCount="48">
  <si>
    <t>Nazwa zawodów</t>
  </si>
  <si>
    <t>Termin i miejsce zawodów :</t>
  </si>
  <si>
    <t>Imię</t>
  </si>
  <si>
    <t>Nazwisko</t>
  </si>
  <si>
    <t>Data urodzenia</t>
  </si>
  <si>
    <t>PESEL</t>
  </si>
  <si>
    <t>ulica</t>
  </si>
  <si>
    <t>nr domu</t>
  </si>
  <si>
    <t>nr mieszkania</t>
  </si>
  <si>
    <t>miejscowość</t>
  </si>
  <si>
    <t>kod pocztowy</t>
  </si>
  <si>
    <t>gmina/dzielnica</t>
  </si>
  <si>
    <t>powiat</t>
  </si>
  <si>
    <t>województwo</t>
  </si>
  <si>
    <t>Urząd Skarbowy</t>
  </si>
  <si>
    <t>data</t>
  </si>
  <si>
    <t>podpis sędziego</t>
  </si>
  <si>
    <t xml:space="preserve">Pokwitowanie </t>
  </si>
  <si>
    <t>podpis</t>
  </si>
  <si>
    <r>
      <t xml:space="preserve">dla: </t>
    </r>
    <r>
      <rPr>
        <b/>
        <sz val="11"/>
        <rFont val="Calibri"/>
        <family val="2"/>
        <charset val="238"/>
      </rPr>
      <t>Polskiego Związku Hokeja na Trawie</t>
    </r>
  </si>
  <si>
    <t>1.</t>
  </si>
  <si>
    <t>2.</t>
  </si>
  <si>
    <t>3.</t>
  </si>
  <si>
    <t>4.</t>
  </si>
  <si>
    <t>5.</t>
  </si>
  <si>
    <t>Ekwiwalent brutto</t>
  </si>
  <si>
    <t>Noclegi</t>
  </si>
  <si>
    <t>Razem do wypłaty</t>
  </si>
  <si>
    <t>ilość km</t>
  </si>
  <si>
    <t>stawka za 1 km</t>
  </si>
  <si>
    <t>Potwierdzam odbiór gotówki w kwocie:</t>
  </si>
  <si>
    <t xml:space="preserve">słownie : </t>
  </si>
  <si>
    <t>Kilometrówka:</t>
  </si>
  <si>
    <t>Ekwiwalent sędziowski</t>
  </si>
  <si>
    <r>
      <rPr>
        <b/>
        <i/>
        <sz val="16"/>
        <rFont val="Calibri"/>
        <family val="2"/>
        <charset val="238"/>
        <scheme val="minor"/>
      </rPr>
      <t>Delegacja sędziego</t>
    </r>
    <r>
      <rPr>
        <sz val="11"/>
        <rFont val="Calibri"/>
        <family val="2"/>
        <charset val="238"/>
        <scheme val="minor"/>
      </rPr>
      <t xml:space="preserve">
na zawody hokeja na trawie</t>
    </r>
  </si>
  <si>
    <t>Proszę o przelanie kwoty na rachunek bankowy :</t>
  </si>
  <si>
    <t>Polski Zwiazek Hokeja na Trawie 61-261 Poznań, ul Starołęcka 36    tel. (61) 861-88-89 e-mail: biuro@pzht.pl</t>
  </si>
  <si>
    <t xml:space="preserve">Podatek 12 % </t>
  </si>
  <si>
    <t>Drużyna gospodarzy</t>
  </si>
  <si>
    <t>Drużyna gości</t>
  </si>
  <si>
    <t>Ze względu na ustawę o ochronie danych osobowych, prosimy o wyrażenie zgody na wykorzystanie danych przez Polski Związek Hokeja na Trawie. Dane będą wykorzystywane wyłącznie w celach podatkowych i ubezpieczeniowych.  Związek nie udostępnia powierzonych danych osobom trzecim.
Świadomy/a odpowiedzialności karnej oświadczam, że powyższe dane są zgodne z prawdą, o wszelkich zmianach pisemnie powiadomię. Wyrażam zgodę na umieszczenie i przetwarzanie moich danych w bazie danych Polskiego Związku Hokeja na Trawie.Odpowiedzialność karno - skarbowa za podanie danych niezgodnych z prawdą jest mi znana</t>
  </si>
  <si>
    <t>Stwierdzam wykonanie pracy:</t>
  </si>
  <si>
    <t xml:space="preserve"> Zatwierdzam do wypłaty: </t>
  </si>
  <si>
    <t>Koszty uzyskania przychodu (20 %)</t>
  </si>
  <si>
    <t>6.</t>
  </si>
  <si>
    <t>7.</t>
  </si>
  <si>
    <t>Podstawa opodatkowania (poz.1-poz.2)</t>
  </si>
  <si>
    <t>ekwiwalent do wypłaty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</si>
</sst>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u/>
      <sz val="14"/>
      <name val="Calibri"/>
      <family val="2"/>
      <charset val="238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i/>
      <sz val="16"/>
      <name val="Calibri"/>
      <family val="2"/>
      <charset val="238"/>
      <scheme val="minor"/>
    </font>
    <font>
      <i/>
      <sz val="8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" xfId="0" applyFont="1" applyBorder="1"/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distributed"/>
    </xf>
    <xf numFmtId="0" fontId="15" fillId="0" borderId="0" xfId="0" applyFont="1" applyAlignment="1">
      <alignment horizontal="center" vertical="center"/>
    </xf>
    <xf numFmtId="0" fontId="2" fillId="0" borderId="0" xfId="0" applyFont="1" applyBorder="1"/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/>
    <xf numFmtId="4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542925</xdr:colOff>
      <xdr:row>3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18122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533400</xdr:colOff>
      <xdr:row>4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18122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542925</xdr:colOff>
      <xdr:row>2</xdr:row>
      <xdr:rowOff>161925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18122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533400</xdr:colOff>
      <xdr:row>2</xdr:row>
      <xdr:rowOff>333375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18122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7" workbookViewId="0">
      <selection activeCell="K41" sqref="K41"/>
    </sheetView>
  </sheetViews>
  <sheetFormatPr defaultRowHeight="15" x14ac:dyDescent="0.25"/>
  <cols>
    <col min="1" max="1" width="19.42578125" style="67" bestFit="1" customWidth="1"/>
    <col min="2" max="2" width="5.28515625" style="65" customWidth="1"/>
    <col min="3" max="4" width="10.7109375" style="3" customWidth="1"/>
    <col min="5" max="5" width="11.85546875" style="3" customWidth="1"/>
    <col min="6" max="6" width="13.7109375" style="3" bestFit="1" customWidth="1"/>
    <col min="7" max="8" width="11.42578125" style="3" customWidth="1"/>
    <col min="9" max="16384" width="9.140625" style="3"/>
  </cols>
  <sheetData>
    <row r="1" spans="1:13" ht="22.5" customHeight="1" x14ac:dyDescent="0.25">
      <c r="B1" s="3"/>
    </row>
    <row r="2" spans="1:13" ht="15.75" customHeight="1" x14ac:dyDescent="0.25">
      <c r="B2" s="3"/>
      <c r="E2" s="70"/>
      <c r="F2" s="70"/>
      <c r="G2" s="70"/>
      <c r="H2" s="70"/>
    </row>
    <row r="3" spans="1:13" ht="35.25" customHeight="1" x14ac:dyDescent="0.25">
      <c r="A3" s="76" t="s">
        <v>34</v>
      </c>
      <c r="B3" s="76"/>
      <c r="C3" s="76"/>
      <c r="D3" s="76"/>
      <c r="E3" s="76"/>
      <c r="F3" s="76"/>
      <c r="G3" s="76"/>
      <c r="H3" s="76"/>
      <c r="J3" s="76"/>
      <c r="K3" s="76"/>
      <c r="L3" s="76"/>
      <c r="M3" s="76"/>
    </row>
    <row r="4" spans="1:13" ht="9.75" customHeight="1" x14ac:dyDescent="0.25"/>
    <row r="5" spans="1:13" s="5" customFormat="1" x14ac:dyDescent="0.25">
      <c r="A5" s="69" t="s">
        <v>0</v>
      </c>
      <c r="B5" s="69"/>
      <c r="C5" s="82"/>
      <c r="D5" s="82"/>
      <c r="E5" s="82"/>
      <c r="F5" s="82"/>
      <c r="G5" s="82"/>
      <c r="H5" s="82"/>
    </row>
    <row r="6" spans="1:13" s="5" customFormat="1" ht="6" customHeight="1" x14ac:dyDescent="0.25">
      <c r="A6" s="69"/>
      <c r="B6" s="69"/>
      <c r="C6" s="83"/>
      <c r="D6" s="83"/>
      <c r="E6" s="83"/>
      <c r="F6" s="83"/>
      <c r="G6" s="83"/>
      <c r="H6" s="83"/>
    </row>
    <row r="7" spans="1:13" s="5" customFormat="1" x14ac:dyDescent="0.25">
      <c r="A7" s="89" t="s">
        <v>1</v>
      </c>
      <c r="B7" s="89"/>
      <c r="C7" s="17"/>
      <c r="D7" s="17"/>
      <c r="E7" s="84"/>
      <c r="F7" s="84"/>
      <c r="G7" s="84"/>
      <c r="H7" s="84"/>
    </row>
    <row r="8" spans="1:13" s="5" customFormat="1" ht="6" customHeight="1" x14ac:dyDescent="0.25">
      <c r="A8" s="69"/>
      <c r="B8" s="69"/>
      <c r="C8" s="69"/>
      <c r="D8" s="8"/>
      <c r="E8" s="21"/>
      <c r="F8" s="21"/>
      <c r="G8" s="21"/>
      <c r="H8" s="21"/>
    </row>
    <row r="9" spans="1:13" x14ac:dyDescent="0.25">
      <c r="A9" s="93"/>
      <c r="B9" s="93"/>
      <c r="C9" s="93"/>
      <c r="D9" s="93"/>
      <c r="E9" s="93"/>
      <c r="F9" s="93"/>
      <c r="G9" s="93"/>
      <c r="H9" s="93"/>
    </row>
    <row r="10" spans="1:13" x14ac:dyDescent="0.25">
      <c r="A10" s="92" t="s">
        <v>38</v>
      </c>
      <c r="B10" s="92"/>
      <c r="C10" s="92"/>
      <c r="D10" s="92"/>
      <c r="E10" s="86" t="s">
        <v>39</v>
      </c>
      <c r="F10" s="86"/>
      <c r="G10" s="86"/>
      <c r="H10" s="86"/>
    </row>
    <row r="11" spans="1:13" ht="9" customHeight="1" x14ac:dyDescent="0.25"/>
    <row r="12" spans="1:13" ht="21" x14ac:dyDescent="0.25">
      <c r="A12" s="99" t="s">
        <v>33</v>
      </c>
      <c r="B12" s="99"/>
      <c r="C12" s="99"/>
      <c r="D12" s="99"/>
      <c r="E12" s="99"/>
      <c r="F12" s="99"/>
      <c r="G12" s="99"/>
      <c r="H12" s="99"/>
    </row>
    <row r="13" spans="1:13" ht="7.5" customHeight="1" x14ac:dyDescent="0.25">
      <c r="A13" s="34"/>
      <c r="B13" s="34"/>
      <c r="C13" s="34"/>
      <c r="D13" s="34"/>
      <c r="E13" s="34"/>
      <c r="F13" s="34"/>
      <c r="G13" s="34"/>
      <c r="H13" s="34"/>
    </row>
    <row r="14" spans="1:13" s="5" customFormat="1" x14ac:dyDescent="0.25">
      <c r="A14" s="3" t="s">
        <v>2</v>
      </c>
      <c r="B14" s="85"/>
      <c r="C14" s="85"/>
      <c r="D14" s="85"/>
      <c r="E14" s="65" t="s">
        <v>3</v>
      </c>
      <c r="F14" s="94"/>
      <c r="G14" s="94"/>
      <c r="H14" s="94"/>
    </row>
    <row r="15" spans="1:13" s="5" customFormat="1" ht="6" customHeight="1" x14ac:dyDescent="0.25">
      <c r="A15" s="3"/>
      <c r="B15" s="3"/>
      <c r="C15" s="37"/>
      <c r="D15" s="3"/>
      <c r="E15" s="65"/>
      <c r="F15" s="51"/>
      <c r="G15" s="40"/>
      <c r="H15" s="45"/>
    </row>
    <row r="16" spans="1:13" s="5" customFormat="1" x14ac:dyDescent="0.25">
      <c r="A16" s="65" t="s">
        <v>4</v>
      </c>
      <c r="B16" s="93"/>
      <c r="C16" s="93"/>
      <c r="D16" s="93"/>
      <c r="E16" s="3" t="s">
        <v>5</v>
      </c>
      <c r="F16" s="85"/>
      <c r="G16" s="85"/>
      <c r="H16" s="85"/>
    </row>
    <row r="17" spans="1:8" s="5" customFormat="1" ht="6" customHeight="1" x14ac:dyDescent="0.25">
      <c r="A17" s="3"/>
      <c r="B17" s="3"/>
      <c r="C17" s="37"/>
      <c r="D17" s="3"/>
      <c r="E17" s="3"/>
      <c r="F17" s="3"/>
      <c r="G17" s="37"/>
      <c r="H17" s="3"/>
    </row>
    <row r="18" spans="1:8" s="5" customFormat="1" x14ac:dyDescent="0.25">
      <c r="A18" s="3" t="s">
        <v>6</v>
      </c>
      <c r="B18" s="85"/>
      <c r="C18" s="85"/>
      <c r="D18" s="85"/>
      <c r="E18" s="3" t="s">
        <v>7</v>
      </c>
      <c r="F18" s="38"/>
      <c r="G18" s="3" t="s">
        <v>8</v>
      </c>
      <c r="H18" s="72"/>
    </row>
    <row r="19" spans="1:8" s="5" customFormat="1" ht="6" customHeight="1" x14ac:dyDescent="0.25">
      <c r="A19" s="3"/>
      <c r="B19" s="3"/>
      <c r="C19" s="37"/>
      <c r="D19" s="3"/>
      <c r="E19" s="3"/>
      <c r="F19" s="3"/>
      <c r="G19" s="37"/>
      <c r="H19" s="3"/>
    </row>
    <row r="20" spans="1:8" s="5" customFormat="1" x14ac:dyDescent="0.25">
      <c r="A20" s="65" t="s">
        <v>9</v>
      </c>
      <c r="B20" s="92"/>
      <c r="C20" s="92"/>
      <c r="D20" s="92"/>
      <c r="E20" s="92"/>
      <c r="F20" s="3" t="s">
        <v>10</v>
      </c>
      <c r="G20" s="100"/>
      <c r="H20" s="100"/>
    </row>
    <row r="21" spans="1:8" s="5" customFormat="1" ht="6" customHeight="1" x14ac:dyDescent="0.25">
      <c r="A21" s="3"/>
      <c r="B21" s="45"/>
      <c r="C21" s="40"/>
      <c r="D21" s="45"/>
      <c r="E21" s="45"/>
      <c r="F21" s="3"/>
      <c r="G21" s="40"/>
      <c r="H21" s="41"/>
    </row>
    <row r="22" spans="1:8" s="5" customFormat="1" x14ac:dyDescent="0.25">
      <c r="A22" s="65" t="s">
        <v>11</v>
      </c>
      <c r="B22" s="93"/>
      <c r="C22" s="93"/>
      <c r="D22" s="93"/>
      <c r="E22" s="93"/>
      <c r="F22" s="3" t="s">
        <v>12</v>
      </c>
      <c r="G22" s="101"/>
      <c r="H22" s="101"/>
    </row>
    <row r="23" spans="1:8" s="5" customFormat="1" ht="6" customHeight="1" x14ac:dyDescent="0.25">
      <c r="A23" s="3"/>
      <c r="B23" s="3"/>
      <c r="C23" s="37"/>
      <c r="D23" s="3"/>
      <c r="E23" s="3"/>
      <c r="F23" s="3"/>
      <c r="G23" s="37"/>
      <c r="H23" s="3"/>
    </row>
    <row r="24" spans="1:8" s="5" customFormat="1" x14ac:dyDescent="0.25">
      <c r="A24" s="65" t="s">
        <v>14</v>
      </c>
      <c r="B24" s="93"/>
      <c r="C24" s="93"/>
      <c r="D24" s="93"/>
      <c r="E24" s="93"/>
      <c r="F24" s="65" t="s">
        <v>13</v>
      </c>
      <c r="G24" s="101"/>
      <c r="H24" s="101"/>
    </row>
    <row r="25" spans="1:8" s="5" customFormat="1" ht="6" customHeight="1" x14ac:dyDescent="0.25">
      <c r="A25" s="9"/>
      <c r="B25" s="9"/>
      <c r="C25" s="10"/>
      <c r="D25" s="9"/>
      <c r="E25" s="9"/>
      <c r="F25" s="9"/>
      <c r="G25" s="10"/>
      <c r="H25" s="9"/>
    </row>
    <row r="26" spans="1:8" s="11" customFormat="1" ht="15.75" customHeight="1" x14ac:dyDescent="0.25">
      <c r="A26" s="90" t="s">
        <v>40</v>
      </c>
      <c r="B26" s="91"/>
      <c r="C26" s="91"/>
      <c r="D26" s="91"/>
      <c r="E26" s="91"/>
      <c r="F26" s="91"/>
      <c r="G26" s="91"/>
      <c r="H26" s="91"/>
    </row>
    <row r="27" spans="1:8" s="11" customFormat="1" ht="52.5" customHeight="1" x14ac:dyDescent="0.25">
      <c r="A27" s="91"/>
      <c r="B27" s="91"/>
      <c r="C27" s="91"/>
      <c r="D27" s="91"/>
      <c r="E27" s="91"/>
      <c r="F27" s="91"/>
      <c r="G27" s="91"/>
      <c r="H27" s="91"/>
    </row>
    <row r="28" spans="1:8" s="11" customFormat="1" ht="16.5" customHeight="1" x14ac:dyDescent="0.25">
      <c r="A28" s="33"/>
      <c r="B28" s="33"/>
      <c r="C28" s="33"/>
      <c r="D28" s="33"/>
      <c r="E28" s="33"/>
      <c r="F28" s="33"/>
      <c r="G28" s="33"/>
      <c r="H28" s="33"/>
    </row>
    <row r="29" spans="1:8" s="13" customFormat="1" ht="15.75" x14ac:dyDescent="0.25">
      <c r="A29" s="12"/>
      <c r="B29" s="86"/>
      <c r="C29" s="86"/>
    </row>
    <row r="30" spans="1:8" s="43" customFormat="1" x14ac:dyDescent="0.25">
      <c r="A30" s="66" t="s">
        <v>15</v>
      </c>
      <c r="B30" s="77"/>
      <c r="C30" s="77"/>
      <c r="D30" s="42"/>
      <c r="E30" s="103" t="s">
        <v>16</v>
      </c>
      <c r="F30" s="103"/>
      <c r="G30" s="44"/>
      <c r="H30" s="44"/>
    </row>
    <row r="31" spans="1:8" s="43" customFormat="1" x14ac:dyDescent="0.25">
      <c r="A31" s="66"/>
      <c r="B31" s="71"/>
      <c r="C31" s="71"/>
      <c r="D31" s="42"/>
      <c r="E31" s="66"/>
      <c r="F31" s="66"/>
      <c r="G31" s="42"/>
      <c r="H31" s="42"/>
    </row>
    <row r="33" spans="1:13" ht="18.75" x14ac:dyDescent="0.25">
      <c r="A33" s="87" t="s">
        <v>17</v>
      </c>
      <c r="B33" s="87"/>
      <c r="C33" s="87"/>
      <c r="D33" s="87"/>
      <c r="E33" s="87"/>
      <c r="F33" s="87"/>
      <c r="G33" s="87"/>
      <c r="H33" s="87"/>
    </row>
    <row r="34" spans="1:13" ht="5.25" customHeight="1" x14ac:dyDescent="0.25"/>
    <row r="35" spans="1:13" x14ac:dyDescent="0.25">
      <c r="A35" s="88" t="s">
        <v>19</v>
      </c>
      <c r="B35" s="88"/>
      <c r="C35" s="88"/>
      <c r="D35" s="88"/>
      <c r="E35" s="88"/>
      <c r="F35" s="88"/>
      <c r="G35" s="88"/>
      <c r="H35" s="88"/>
    </row>
    <row r="36" spans="1:13" ht="8.25" customHeight="1" x14ac:dyDescent="0.25">
      <c r="A36" s="73"/>
      <c r="B36" s="73"/>
      <c r="C36" s="73"/>
      <c r="D36" s="73"/>
      <c r="E36" s="73"/>
      <c r="F36" s="73"/>
      <c r="G36" s="73"/>
      <c r="H36" s="73"/>
    </row>
    <row r="37" spans="1:13" s="5" customFormat="1" x14ac:dyDescent="0.25">
      <c r="A37" s="29" t="s">
        <v>20</v>
      </c>
      <c r="B37" s="106" t="s">
        <v>25</v>
      </c>
      <c r="C37" s="106"/>
      <c r="D37" s="106"/>
      <c r="E37" s="59"/>
      <c r="F37" s="60">
        <v>0</v>
      </c>
      <c r="G37" s="3"/>
      <c r="H37" s="3"/>
    </row>
    <row r="38" spans="1:13" s="5" customFormat="1" x14ac:dyDescent="0.25">
      <c r="A38" s="29" t="s">
        <v>21</v>
      </c>
      <c r="B38" s="3" t="s">
        <v>37</v>
      </c>
      <c r="C38" s="37"/>
      <c r="E38" s="3"/>
      <c r="F38" s="27" t="str">
        <f>FIXED(F37*12%,0)</f>
        <v>0</v>
      </c>
    </row>
    <row r="39" spans="1:13" s="5" customFormat="1" x14ac:dyDescent="0.25">
      <c r="A39" s="29" t="s">
        <v>22</v>
      </c>
      <c r="B39" s="102" t="s">
        <v>26</v>
      </c>
      <c r="C39" s="102"/>
      <c r="E39" s="3"/>
      <c r="F39" s="28">
        <v>0</v>
      </c>
    </row>
    <row r="40" spans="1:13" s="5" customFormat="1" x14ac:dyDescent="0.25">
      <c r="A40" s="29" t="s">
        <v>23</v>
      </c>
      <c r="B40" s="98" t="s">
        <v>32</v>
      </c>
      <c r="C40" s="98"/>
      <c r="D40" s="97" t="s">
        <v>29</v>
      </c>
      <c r="E40" s="97"/>
      <c r="F40" s="6"/>
      <c r="L40" s="3"/>
      <c r="M40" s="3"/>
    </row>
    <row r="41" spans="1:13" s="5" customFormat="1" x14ac:dyDescent="0.25">
      <c r="C41" s="5">
        <v>0.83579999999999999</v>
      </c>
      <c r="D41" s="64" t="s">
        <v>28</v>
      </c>
      <c r="E41" s="63"/>
      <c r="F41" s="31">
        <f>C41*E41</f>
        <v>0</v>
      </c>
      <c r="L41" s="8"/>
      <c r="M41" s="8"/>
    </row>
    <row r="42" spans="1:13" s="5" customFormat="1" x14ac:dyDescent="0.25">
      <c r="A42" s="29" t="s">
        <v>24</v>
      </c>
      <c r="B42" s="81" t="s">
        <v>27</v>
      </c>
      <c r="C42" s="81"/>
      <c r="D42" s="81"/>
      <c r="E42" s="81"/>
      <c r="F42" s="36">
        <f>F37-F38+F39+F40+F41</f>
        <v>0</v>
      </c>
      <c r="L42" s="23"/>
      <c r="M42" s="8"/>
    </row>
    <row r="43" spans="1:13" s="5" customFormat="1" ht="6.75" customHeight="1" x14ac:dyDescent="0.25">
      <c r="A43" s="65"/>
      <c r="B43" s="3"/>
      <c r="C43" s="3"/>
      <c r="D43" s="3"/>
      <c r="E43" s="3"/>
      <c r="F43" s="3"/>
      <c r="L43" s="35"/>
      <c r="M43" s="35"/>
    </row>
    <row r="44" spans="1:13" s="5" customFormat="1" x14ac:dyDescent="0.25">
      <c r="A44" s="66" t="s">
        <v>31</v>
      </c>
      <c r="B44" s="77"/>
      <c r="C44" s="77"/>
      <c r="D44" s="77"/>
      <c r="E44" s="77"/>
      <c r="F44" s="77"/>
      <c r="G44" s="77"/>
      <c r="H44" s="77"/>
      <c r="L44" s="35"/>
      <c r="M44" s="35"/>
    </row>
    <row r="45" spans="1:13" s="5" customFormat="1" ht="11.25" customHeight="1" x14ac:dyDescent="0.25">
      <c r="A45" s="67"/>
      <c r="B45" s="65"/>
      <c r="C45" s="3"/>
      <c r="D45" s="3"/>
      <c r="E45" s="3"/>
      <c r="F45" s="3"/>
      <c r="L45" s="35"/>
      <c r="M45" s="35"/>
    </row>
    <row r="46" spans="1:13" x14ac:dyDescent="0.25">
      <c r="A46" s="105" t="s">
        <v>41</v>
      </c>
      <c r="B46" s="105"/>
      <c r="C46" s="105"/>
      <c r="F46" s="92" t="s">
        <v>42</v>
      </c>
      <c r="G46" s="92"/>
      <c r="H46" s="92"/>
    </row>
    <row r="48" spans="1:13" x14ac:dyDescent="0.25">
      <c r="A48" s="68"/>
      <c r="B48" s="48"/>
      <c r="C48" s="17"/>
      <c r="F48" s="17"/>
      <c r="G48" s="17"/>
      <c r="H48" s="17"/>
    </row>
    <row r="49" spans="1:8" x14ac:dyDescent="0.25">
      <c r="A49" s="74" t="s">
        <v>15</v>
      </c>
      <c r="B49" s="78" t="s">
        <v>18</v>
      </c>
      <c r="C49" s="78"/>
      <c r="F49" s="74" t="s">
        <v>15</v>
      </c>
      <c r="G49" s="78" t="s">
        <v>18</v>
      </c>
      <c r="H49" s="7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s="5" customFormat="1" ht="15.75" x14ac:dyDescent="0.25">
      <c r="A51" s="79" t="s">
        <v>30</v>
      </c>
      <c r="B51" s="79"/>
      <c r="C51" s="79"/>
      <c r="D51" s="32">
        <f>F42</f>
        <v>0</v>
      </c>
      <c r="E51" s="26"/>
      <c r="F51" s="80"/>
      <c r="G51" s="80"/>
      <c r="H51" s="50"/>
    </row>
    <row r="52" spans="1:8" s="5" customFormat="1" x14ac:dyDescent="0.25">
      <c r="A52" s="67"/>
      <c r="B52" s="65"/>
      <c r="C52" s="3"/>
      <c r="D52" s="3"/>
      <c r="E52" s="74" t="s">
        <v>15</v>
      </c>
      <c r="F52" s="75" t="s">
        <v>18</v>
      </c>
      <c r="G52" s="75"/>
      <c r="H52" s="49"/>
    </row>
    <row r="53" spans="1:8" s="5" customFormat="1" ht="8.25" customHeight="1" x14ac:dyDescent="0.25">
      <c r="A53" s="67"/>
      <c r="B53" s="19"/>
      <c r="C53" s="3"/>
      <c r="D53" s="3"/>
      <c r="E53" s="3"/>
      <c r="F53" s="3"/>
      <c r="G53" s="3"/>
      <c r="H53" s="3"/>
    </row>
    <row r="54" spans="1:8" x14ac:dyDescent="0.25">
      <c r="A54" s="104" t="s">
        <v>35</v>
      </c>
      <c r="B54" s="104"/>
      <c r="C54" s="104"/>
      <c r="D54" s="46"/>
      <c r="E54" s="47"/>
      <c r="F54" s="17"/>
      <c r="G54" s="17"/>
      <c r="H54" s="17"/>
    </row>
    <row r="55" spans="1:8" x14ac:dyDescent="0.25">
      <c r="C55" s="65"/>
    </row>
    <row r="56" spans="1:8" x14ac:dyDescent="0.2">
      <c r="A56" s="95" t="s">
        <v>36</v>
      </c>
      <c r="B56" s="96"/>
      <c r="C56" s="96"/>
      <c r="D56" s="96"/>
      <c r="E56" s="96"/>
      <c r="F56" s="96"/>
      <c r="G56" s="96"/>
      <c r="H56" s="96"/>
    </row>
  </sheetData>
  <mergeCells count="43">
    <mergeCell ref="A51:C51"/>
    <mergeCell ref="F51:G51"/>
    <mergeCell ref="F52:G52"/>
    <mergeCell ref="A54:C54"/>
    <mergeCell ref="A56:H56"/>
    <mergeCell ref="B42:E42"/>
    <mergeCell ref="B44:H44"/>
    <mergeCell ref="A46:C46"/>
    <mergeCell ref="F46:H46"/>
    <mergeCell ref="B49:C49"/>
    <mergeCell ref="G49:H49"/>
    <mergeCell ref="A33:H33"/>
    <mergeCell ref="A35:H35"/>
    <mergeCell ref="B37:D37"/>
    <mergeCell ref="B39:C39"/>
    <mergeCell ref="B40:C40"/>
    <mergeCell ref="D40:E40"/>
    <mergeCell ref="B24:E24"/>
    <mergeCell ref="G24:H24"/>
    <mergeCell ref="A26:H27"/>
    <mergeCell ref="B29:C29"/>
    <mergeCell ref="B30:C30"/>
    <mergeCell ref="E30:F30"/>
    <mergeCell ref="B16:D16"/>
    <mergeCell ref="F16:H16"/>
    <mergeCell ref="B18:D18"/>
    <mergeCell ref="B20:E20"/>
    <mergeCell ref="G20:H20"/>
    <mergeCell ref="B22:E22"/>
    <mergeCell ref="G22:H22"/>
    <mergeCell ref="A9:D9"/>
    <mergeCell ref="E9:H9"/>
    <mergeCell ref="A10:D10"/>
    <mergeCell ref="E10:H10"/>
    <mergeCell ref="A12:H12"/>
    <mergeCell ref="B14:D14"/>
    <mergeCell ref="F14:H14"/>
    <mergeCell ref="A3:H3"/>
    <mergeCell ref="J3:M3"/>
    <mergeCell ref="C5:H5"/>
    <mergeCell ref="C6:H6"/>
    <mergeCell ref="A7:B7"/>
    <mergeCell ref="E7:H7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31" workbookViewId="0">
      <selection activeCell="J47" sqref="J47"/>
    </sheetView>
  </sheetViews>
  <sheetFormatPr defaultRowHeight="15" x14ac:dyDescent="0.25"/>
  <cols>
    <col min="1" max="1" width="19.42578125" style="67" bestFit="1" customWidth="1"/>
    <col min="2" max="2" width="5.28515625" style="65" customWidth="1"/>
    <col min="3" max="4" width="10.7109375" style="3" customWidth="1"/>
    <col min="5" max="5" width="11.85546875" style="3" customWidth="1"/>
    <col min="6" max="6" width="13.7109375" style="3" bestFit="1" customWidth="1"/>
    <col min="7" max="8" width="11.42578125" style="3" customWidth="1"/>
    <col min="9" max="16384" width="9.140625" style="3"/>
  </cols>
  <sheetData>
    <row r="1" spans="1:13" ht="15.75" customHeight="1" x14ac:dyDescent="0.25">
      <c r="B1" s="3"/>
    </row>
    <row r="2" spans="1:13" ht="15.75" customHeight="1" x14ac:dyDescent="0.25">
      <c r="B2" s="3"/>
      <c r="E2" s="70"/>
      <c r="F2" s="70"/>
      <c r="G2" s="70"/>
      <c r="H2" s="70"/>
    </row>
    <row r="3" spans="1:13" ht="35.25" customHeight="1" x14ac:dyDescent="0.25">
      <c r="A3" s="76" t="s">
        <v>34</v>
      </c>
      <c r="B3" s="76"/>
      <c r="C3" s="76"/>
      <c r="D3" s="76"/>
      <c r="E3" s="76"/>
      <c r="F3" s="76"/>
      <c r="G3" s="76"/>
      <c r="H3" s="76"/>
      <c r="J3" s="76"/>
      <c r="K3" s="76"/>
      <c r="L3" s="76"/>
      <c r="M3" s="76"/>
    </row>
    <row r="4" spans="1:13" ht="9.75" customHeight="1" x14ac:dyDescent="0.25"/>
    <row r="5" spans="1:13" s="5" customFormat="1" x14ac:dyDescent="0.25">
      <c r="A5" s="69" t="s">
        <v>0</v>
      </c>
      <c r="B5" s="69"/>
      <c r="C5" s="82"/>
      <c r="D5" s="82"/>
      <c r="E5" s="82"/>
      <c r="F5" s="82"/>
      <c r="G5" s="82"/>
      <c r="H5" s="82"/>
    </row>
    <row r="6" spans="1:13" s="5" customFormat="1" ht="6" customHeight="1" x14ac:dyDescent="0.25">
      <c r="A6" s="69"/>
      <c r="B6" s="69"/>
      <c r="C6" s="83"/>
      <c r="D6" s="83"/>
      <c r="E6" s="83"/>
      <c r="F6" s="83"/>
      <c r="G6" s="83"/>
      <c r="H6" s="83"/>
    </row>
    <row r="7" spans="1:13" s="5" customFormat="1" x14ac:dyDescent="0.25">
      <c r="A7" s="89" t="s">
        <v>1</v>
      </c>
      <c r="B7" s="89"/>
      <c r="C7" s="17"/>
      <c r="D7" s="17"/>
      <c r="E7" s="84"/>
      <c r="F7" s="84"/>
      <c r="G7" s="84"/>
      <c r="H7" s="84"/>
    </row>
    <row r="8" spans="1:13" s="5" customFormat="1" ht="6" customHeight="1" x14ac:dyDescent="0.25">
      <c r="A8" s="69"/>
      <c r="B8" s="69"/>
      <c r="C8" s="69"/>
      <c r="D8" s="8"/>
      <c r="E8" s="21"/>
      <c r="F8" s="21"/>
      <c r="G8" s="21"/>
      <c r="H8" s="21"/>
    </row>
    <row r="9" spans="1:13" x14ac:dyDescent="0.25">
      <c r="A9" s="93"/>
      <c r="B9" s="93"/>
      <c r="C9" s="93"/>
      <c r="D9" s="93"/>
      <c r="E9" s="93"/>
      <c r="F9" s="93"/>
      <c r="G9" s="93"/>
      <c r="H9" s="93"/>
    </row>
    <row r="10" spans="1:13" x14ac:dyDescent="0.25">
      <c r="A10" s="92" t="s">
        <v>38</v>
      </c>
      <c r="B10" s="92"/>
      <c r="C10" s="92"/>
      <c r="D10" s="92"/>
      <c r="E10" s="86" t="s">
        <v>39</v>
      </c>
      <c r="F10" s="86"/>
      <c r="G10" s="86"/>
      <c r="H10" s="86"/>
    </row>
    <row r="11" spans="1:13" ht="9" customHeight="1" x14ac:dyDescent="0.25"/>
    <row r="12" spans="1:13" ht="21" x14ac:dyDescent="0.25">
      <c r="A12" s="99" t="s">
        <v>33</v>
      </c>
      <c r="B12" s="99"/>
      <c r="C12" s="99"/>
      <c r="D12" s="99"/>
      <c r="E12" s="99"/>
      <c r="F12" s="99"/>
      <c r="G12" s="99"/>
      <c r="H12" s="99"/>
    </row>
    <row r="13" spans="1:13" ht="7.5" customHeight="1" x14ac:dyDescent="0.25">
      <c r="A13" s="34"/>
      <c r="B13" s="34"/>
      <c r="C13" s="34"/>
      <c r="D13" s="34"/>
      <c r="E13" s="34"/>
      <c r="F13" s="34"/>
      <c r="G13" s="34"/>
      <c r="H13" s="34"/>
    </row>
    <row r="14" spans="1:13" s="5" customFormat="1" x14ac:dyDescent="0.25">
      <c r="A14" s="3" t="s">
        <v>2</v>
      </c>
      <c r="B14" s="85"/>
      <c r="C14" s="85"/>
      <c r="D14" s="85"/>
      <c r="E14" s="65" t="s">
        <v>3</v>
      </c>
      <c r="F14" s="94"/>
      <c r="G14" s="94"/>
      <c r="H14" s="94"/>
    </row>
    <row r="15" spans="1:13" s="5" customFormat="1" ht="6" customHeight="1" x14ac:dyDescent="0.25">
      <c r="A15" s="3"/>
      <c r="B15" s="3"/>
      <c r="C15" s="37"/>
      <c r="D15" s="3"/>
      <c r="E15" s="65"/>
      <c r="F15" s="51"/>
      <c r="G15" s="40"/>
      <c r="H15" s="45"/>
    </row>
    <row r="16" spans="1:13" s="5" customFormat="1" x14ac:dyDescent="0.25">
      <c r="A16" s="65" t="s">
        <v>4</v>
      </c>
      <c r="B16" s="93"/>
      <c r="C16" s="93"/>
      <c r="D16" s="93"/>
      <c r="E16" s="3" t="s">
        <v>5</v>
      </c>
      <c r="F16" s="85"/>
      <c r="G16" s="85"/>
      <c r="H16" s="85"/>
    </row>
    <row r="17" spans="1:8" s="5" customFormat="1" ht="6" customHeight="1" x14ac:dyDescent="0.25">
      <c r="A17" s="3"/>
      <c r="B17" s="3"/>
      <c r="C17" s="37"/>
      <c r="D17" s="3"/>
      <c r="E17" s="3"/>
      <c r="F17" s="3"/>
      <c r="G17" s="37"/>
      <c r="H17" s="3"/>
    </row>
    <row r="18" spans="1:8" s="5" customFormat="1" x14ac:dyDescent="0.25">
      <c r="A18" s="3" t="s">
        <v>6</v>
      </c>
      <c r="B18" s="85"/>
      <c r="C18" s="85"/>
      <c r="D18" s="85"/>
      <c r="E18" s="3" t="s">
        <v>7</v>
      </c>
      <c r="F18" s="38"/>
      <c r="G18" s="3" t="s">
        <v>8</v>
      </c>
      <c r="H18" s="72"/>
    </row>
    <row r="19" spans="1:8" s="5" customFormat="1" ht="6" customHeight="1" x14ac:dyDescent="0.25">
      <c r="A19" s="3"/>
      <c r="B19" s="3"/>
      <c r="C19" s="37"/>
      <c r="D19" s="3"/>
      <c r="E19" s="3"/>
      <c r="F19" s="3"/>
      <c r="G19" s="37"/>
      <c r="H19" s="3"/>
    </row>
    <row r="20" spans="1:8" s="5" customFormat="1" x14ac:dyDescent="0.25">
      <c r="A20" s="65" t="s">
        <v>9</v>
      </c>
      <c r="B20" s="92"/>
      <c r="C20" s="92"/>
      <c r="D20" s="92"/>
      <c r="E20" s="92"/>
      <c r="F20" s="3" t="s">
        <v>10</v>
      </c>
      <c r="G20" s="100"/>
      <c r="H20" s="100"/>
    </row>
    <row r="21" spans="1:8" s="5" customFormat="1" ht="6" customHeight="1" x14ac:dyDescent="0.25">
      <c r="A21" s="3"/>
      <c r="B21" s="45"/>
      <c r="C21" s="40"/>
      <c r="D21" s="45"/>
      <c r="E21" s="45"/>
      <c r="F21" s="3"/>
      <c r="G21" s="40"/>
      <c r="H21" s="41"/>
    </row>
    <row r="22" spans="1:8" s="5" customFormat="1" x14ac:dyDescent="0.25">
      <c r="A22" s="65" t="s">
        <v>11</v>
      </c>
      <c r="B22" s="93"/>
      <c r="C22" s="93"/>
      <c r="D22" s="93"/>
      <c r="E22" s="93"/>
      <c r="F22" s="3" t="s">
        <v>12</v>
      </c>
      <c r="G22" s="101"/>
      <c r="H22" s="101"/>
    </row>
    <row r="23" spans="1:8" s="5" customFormat="1" ht="6" customHeight="1" x14ac:dyDescent="0.25">
      <c r="A23" s="3"/>
      <c r="B23" s="3"/>
      <c r="C23" s="37"/>
      <c r="D23" s="3"/>
      <c r="E23" s="3"/>
      <c r="F23" s="3"/>
      <c r="G23" s="37"/>
      <c r="H23" s="3"/>
    </row>
    <row r="24" spans="1:8" s="5" customFormat="1" x14ac:dyDescent="0.25">
      <c r="A24" s="65" t="s">
        <v>14</v>
      </c>
      <c r="B24" s="93"/>
      <c r="C24" s="93"/>
      <c r="D24" s="93"/>
      <c r="E24" s="93"/>
      <c r="F24" s="65" t="s">
        <v>13</v>
      </c>
      <c r="G24" s="101"/>
      <c r="H24" s="101"/>
    </row>
    <row r="25" spans="1:8" s="5" customFormat="1" ht="6" customHeight="1" x14ac:dyDescent="0.25">
      <c r="A25" s="9"/>
      <c r="B25" s="9"/>
      <c r="C25" s="10"/>
      <c r="D25" s="9"/>
      <c r="E25" s="9"/>
      <c r="F25" s="9"/>
      <c r="G25" s="10"/>
      <c r="H25" s="9"/>
    </row>
    <row r="26" spans="1:8" s="11" customFormat="1" ht="15.75" customHeight="1" x14ac:dyDescent="0.25">
      <c r="A26" s="90" t="s">
        <v>40</v>
      </c>
      <c r="B26" s="91"/>
      <c r="C26" s="91"/>
      <c r="D26" s="91"/>
      <c r="E26" s="91"/>
      <c r="F26" s="91"/>
      <c r="G26" s="91"/>
      <c r="H26" s="91"/>
    </row>
    <row r="27" spans="1:8" s="11" customFormat="1" ht="52.5" customHeight="1" x14ac:dyDescent="0.25">
      <c r="A27" s="91"/>
      <c r="B27" s="91"/>
      <c r="C27" s="91"/>
      <c r="D27" s="91"/>
      <c r="E27" s="91"/>
      <c r="F27" s="91"/>
      <c r="G27" s="91"/>
      <c r="H27" s="91"/>
    </row>
    <row r="28" spans="1:8" s="11" customFormat="1" ht="16.5" customHeight="1" x14ac:dyDescent="0.25">
      <c r="A28" s="33"/>
      <c r="B28" s="33"/>
      <c r="C28" s="33"/>
      <c r="D28" s="33"/>
      <c r="E28" s="33"/>
      <c r="F28" s="33"/>
      <c r="G28" s="33"/>
      <c r="H28" s="33"/>
    </row>
    <row r="29" spans="1:8" s="13" customFormat="1" ht="15.75" x14ac:dyDescent="0.25">
      <c r="A29" s="12"/>
      <c r="B29" s="86"/>
      <c r="C29" s="86"/>
    </row>
    <row r="30" spans="1:8" s="43" customFormat="1" x14ac:dyDescent="0.25">
      <c r="A30" s="66" t="s">
        <v>15</v>
      </c>
      <c r="B30" s="77"/>
      <c r="C30" s="77"/>
      <c r="D30" s="42"/>
      <c r="E30" s="103" t="s">
        <v>16</v>
      </c>
      <c r="F30" s="103"/>
      <c r="G30" s="44"/>
      <c r="H30" s="44"/>
    </row>
    <row r="31" spans="1:8" s="43" customFormat="1" x14ac:dyDescent="0.25">
      <c r="A31" s="66"/>
      <c r="B31" s="71"/>
      <c r="C31" s="71"/>
      <c r="D31" s="42"/>
      <c r="E31" s="66"/>
      <c r="F31" s="66"/>
      <c r="G31" s="42"/>
      <c r="H31" s="42"/>
    </row>
    <row r="33" spans="1:13" ht="18.75" x14ac:dyDescent="0.25">
      <c r="A33" s="87" t="s">
        <v>17</v>
      </c>
      <c r="B33" s="87"/>
      <c r="C33" s="87"/>
      <c r="D33" s="87"/>
      <c r="E33" s="87"/>
      <c r="F33" s="87"/>
      <c r="G33" s="87"/>
      <c r="H33" s="87"/>
    </row>
    <row r="34" spans="1:13" ht="5.25" customHeight="1" x14ac:dyDescent="0.25"/>
    <row r="35" spans="1:13" x14ac:dyDescent="0.25">
      <c r="A35" s="88" t="s">
        <v>19</v>
      </c>
      <c r="B35" s="88"/>
      <c r="C35" s="88"/>
      <c r="D35" s="88"/>
      <c r="E35" s="88"/>
      <c r="F35" s="88"/>
      <c r="G35" s="88"/>
      <c r="H35" s="88"/>
    </row>
    <row r="36" spans="1:13" ht="8.25" customHeight="1" x14ac:dyDescent="0.25">
      <c r="A36" s="73"/>
      <c r="B36" s="73"/>
      <c r="C36" s="73"/>
      <c r="D36" s="73"/>
      <c r="E36" s="73"/>
      <c r="F36" s="73"/>
      <c r="G36" s="73"/>
      <c r="H36" s="73"/>
    </row>
    <row r="37" spans="1:13" s="5" customFormat="1" x14ac:dyDescent="0.25">
      <c r="A37" s="29" t="s">
        <v>20</v>
      </c>
      <c r="B37" s="106" t="s">
        <v>25</v>
      </c>
      <c r="C37" s="106"/>
      <c r="D37" s="106"/>
      <c r="E37" s="59"/>
      <c r="F37" s="60">
        <v>0</v>
      </c>
      <c r="G37" s="3"/>
      <c r="H37" s="3"/>
      <c r="J37" s="6"/>
    </row>
    <row r="38" spans="1:13" s="5" customFormat="1" x14ac:dyDescent="0.25">
      <c r="A38" s="29" t="s">
        <v>21</v>
      </c>
      <c r="B38" s="102" t="s">
        <v>43</v>
      </c>
      <c r="C38" s="102"/>
      <c r="D38" s="102"/>
      <c r="E38" s="102"/>
      <c r="F38" s="53">
        <f>F37*20%</f>
        <v>0</v>
      </c>
      <c r="G38" s="3"/>
      <c r="H38" s="3"/>
      <c r="J38" s="58"/>
    </row>
    <row r="39" spans="1:13" s="5" customFormat="1" x14ac:dyDescent="0.25">
      <c r="A39" s="29" t="s">
        <v>22</v>
      </c>
      <c r="B39" s="102" t="s">
        <v>46</v>
      </c>
      <c r="C39" s="102"/>
      <c r="D39" s="102"/>
      <c r="E39" s="102"/>
      <c r="F39" s="53">
        <f>F37-F38</f>
        <v>0</v>
      </c>
      <c r="G39" s="3"/>
      <c r="H39" s="3"/>
      <c r="J39" s="6"/>
    </row>
    <row r="40" spans="1:13" s="5" customFormat="1" x14ac:dyDescent="0.25">
      <c r="A40" s="29" t="s">
        <v>23</v>
      </c>
      <c r="B40" s="3" t="s">
        <v>37</v>
      </c>
      <c r="C40" s="37"/>
      <c r="E40" s="3"/>
      <c r="F40" s="52">
        <f>F39*12%</f>
        <v>0</v>
      </c>
      <c r="J40" s="54"/>
    </row>
    <row r="41" spans="1:13" s="5" customFormat="1" hidden="1" x14ac:dyDescent="0.25">
      <c r="A41" s="29"/>
      <c r="B41" s="107" t="s">
        <v>47</v>
      </c>
      <c r="C41" s="107"/>
      <c r="D41" s="107"/>
      <c r="E41" s="107"/>
      <c r="F41" s="52" t="str">
        <f>FIXED(F37-F40,0)</f>
        <v>0</v>
      </c>
      <c r="J41" s="54"/>
    </row>
    <row r="42" spans="1:13" s="5" customFormat="1" x14ac:dyDescent="0.25">
      <c r="A42" s="29" t="s">
        <v>24</v>
      </c>
      <c r="B42" s="106" t="s">
        <v>26</v>
      </c>
      <c r="C42" s="106"/>
      <c r="D42" s="61"/>
      <c r="E42" s="59"/>
      <c r="F42" s="62">
        <v>0</v>
      </c>
      <c r="J42" s="55"/>
    </row>
    <row r="43" spans="1:13" s="5" customFormat="1" x14ac:dyDescent="0.25">
      <c r="A43" s="29" t="s">
        <v>44</v>
      </c>
      <c r="B43" s="98" t="s">
        <v>32</v>
      </c>
      <c r="C43" s="98"/>
      <c r="D43" s="97" t="s">
        <v>29</v>
      </c>
      <c r="E43" s="97"/>
      <c r="F43" s="6"/>
      <c r="J43" s="6"/>
      <c r="L43" s="3"/>
      <c r="M43" s="3"/>
    </row>
    <row r="44" spans="1:13" s="5" customFormat="1" x14ac:dyDescent="0.25">
      <c r="C44" s="5">
        <v>0.83579999999999999</v>
      </c>
      <c r="D44" s="64" t="s">
        <v>28</v>
      </c>
      <c r="E44" s="63">
        <v>0</v>
      </c>
      <c r="F44" s="31">
        <f>C44*E44</f>
        <v>0</v>
      </c>
      <c r="J44" s="56"/>
      <c r="L44" s="8"/>
      <c r="M44" s="8"/>
    </row>
    <row r="45" spans="1:13" s="5" customFormat="1" x14ac:dyDescent="0.25">
      <c r="A45" s="29" t="s">
        <v>45</v>
      </c>
      <c r="B45" s="81" t="s">
        <v>27</v>
      </c>
      <c r="C45" s="81"/>
      <c r="D45" s="81"/>
      <c r="E45" s="81"/>
      <c r="F45" s="36">
        <f>F41+F42+F44</f>
        <v>0</v>
      </c>
      <c r="J45" s="57"/>
      <c r="L45" s="23"/>
      <c r="M45" s="8"/>
    </row>
    <row r="46" spans="1:13" s="5" customFormat="1" ht="6.75" customHeight="1" x14ac:dyDescent="0.25">
      <c r="A46" s="65"/>
      <c r="B46" s="3"/>
      <c r="C46" s="3"/>
      <c r="D46" s="3"/>
      <c r="E46" s="3"/>
      <c r="F46" s="3"/>
      <c r="L46" s="35"/>
      <c r="M46" s="35"/>
    </row>
    <row r="47" spans="1:13" s="5" customFormat="1" x14ac:dyDescent="0.25">
      <c r="A47" s="66" t="s">
        <v>31</v>
      </c>
      <c r="B47" s="77"/>
      <c r="C47" s="77"/>
      <c r="D47" s="77"/>
      <c r="E47" s="77"/>
      <c r="F47" s="77"/>
      <c r="G47" s="77"/>
      <c r="H47" s="77"/>
      <c r="L47" s="35"/>
      <c r="M47" s="35"/>
    </row>
    <row r="48" spans="1:13" s="5" customFormat="1" ht="11.25" customHeight="1" x14ac:dyDescent="0.25">
      <c r="A48" s="67"/>
      <c r="B48" s="65"/>
      <c r="C48" s="3"/>
      <c r="D48" s="3"/>
      <c r="E48" s="3"/>
      <c r="F48" s="3"/>
      <c r="L48" s="35"/>
      <c r="M48" s="35"/>
    </row>
    <row r="49" spans="1:8" x14ac:dyDescent="0.25">
      <c r="A49" s="105" t="s">
        <v>41</v>
      </c>
      <c r="B49" s="105"/>
      <c r="C49" s="105"/>
      <c r="F49" s="92" t="s">
        <v>42</v>
      </c>
      <c r="G49" s="92"/>
      <c r="H49" s="92"/>
    </row>
    <row r="51" spans="1:8" x14ac:dyDescent="0.25">
      <c r="A51" s="68"/>
      <c r="B51" s="48"/>
      <c r="C51" s="17"/>
      <c r="F51" s="17"/>
      <c r="G51" s="17"/>
      <c r="H51" s="17"/>
    </row>
    <row r="52" spans="1:8" x14ac:dyDescent="0.25">
      <c r="A52" s="74" t="s">
        <v>15</v>
      </c>
      <c r="B52" s="78" t="s">
        <v>18</v>
      </c>
      <c r="C52" s="78"/>
      <c r="F52" s="74" t="s">
        <v>15</v>
      </c>
      <c r="G52" s="78" t="s">
        <v>18</v>
      </c>
      <c r="H52" s="7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s="5" customFormat="1" ht="15.75" x14ac:dyDescent="0.25">
      <c r="A54" s="79" t="s">
        <v>30</v>
      </c>
      <c r="B54" s="79"/>
      <c r="C54" s="79"/>
      <c r="D54" s="32">
        <f>F45</f>
        <v>0</v>
      </c>
      <c r="E54" s="26"/>
      <c r="F54" s="80"/>
      <c r="G54" s="80"/>
      <c r="H54" s="50"/>
    </row>
    <row r="55" spans="1:8" s="5" customFormat="1" x14ac:dyDescent="0.25">
      <c r="A55" s="67"/>
      <c r="B55" s="65"/>
      <c r="C55" s="3"/>
      <c r="D55" s="3"/>
      <c r="E55" s="74" t="s">
        <v>15</v>
      </c>
      <c r="F55" s="75" t="s">
        <v>18</v>
      </c>
      <c r="G55" s="75"/>
      <c r="H55" s="49"/>
    </row>
    <row r="56" spans="1:8" s="5" customFormat="1" ht="8.25" customHeight="1" x14ac:dyDescent="0.25">
      <c r="A56" s="67"/>
      <c r="B56" s="19"/>
      <c r="C56" s="3"/>
      <c r="D56" s="3"/>
      <c r="E56" s="3"/>
      <c r="F56" s="3"/>
      <c r="G56" s="3"/>
      <c r="H56" s="3"/>
    </row>
    <row r="57" spans="1:8" x14ac:dyDescent="0.25">
      <c r="A57" s="104" t="s">
        <v>35</v>
      </c>
      <c r="B57" s="104"/>
      <c r="C57" s="104"/>
      <c r="D57" s="46"/>
      <c r="E57" s="47"/>
      <c r="F57" s="17"/>
      <c r="G57" s="17"/>
      <c r="H57" s="17"/>
    </row>
    <row r="58" spans="1:8" ht="9" customHeight="1" x14ac:dyDescent="0.25">
      <c r="C58" s="65"/>
    </row>
    <row r="59" spans="1:8" x14ac:dyDescent="0.2">
      <c r="A59" s="95" t="s">
        <v>36</v>
      </c>
      <c r="B59" s="96"/>
      <c r="C59" s="96"/>
      <c r="D59" s="96"/>
      <c r="E59" s="96"/>
      <c r="F59" s="96"/>
      <c r="G59" s="96"/>
      <c r="H59" s="96"/>
    </row>
  </sheetData>
  <mergeCells count="46">
    <mergeCell ref="A59:H59"/>
    <mergeCell ref="B52:C52"/>
    <mergeCell ref="G52:H52"/>
    <mergeCell ref="A54:C54"/>
    <mergeCell ref="F54:G54"/>
    <mergeCell ref="F55:G55"/>
    <mergeCell ref="A57:C57"/>
    <mergeCell ref="B42:C42"/>
    <mergeCell ref="B43:C43"/>
    <mergeCell ref="D43:E43"/>
    <mergeCell ref="B45:E45"/>
    <mergeCell ref="B47:H47"/>
    <mergeCell ref="A49:C49"/>
    <mergeCell ref="F49:H49"/>
    <mergeCell ref="A33:H33"/>
    <mergeCell ref="A35:H35"/>
    <mergeCell ref="B37:D37"/>
    <mergeCell ref="B38:E38"/>
    <mergeCell ref="B39:E39"/>
    <mergeCell ref="B41:E41"/>
    <mergeCell ref="B24:E24"/>
    <mergeCell ref="G24:H24"/>
    <mergeCell ref="A26:H27"/>
    <mergeCell ref="B29:C29"/>
    <mergeCell ref="B30:C30"/>
    <mergeCell ref="E30:F30"/>
    <mergeCell ref="B16:D16"/>
    <mergeCell ref="F16:H16"/>
    <mergeCell ref="B18:D18"/>
    <mergeCell ref="B20:E20"/>
    <mergeCell ref="G20:H20"/>
    <mergeCell ref="B22:E22"/>
    <mergeCell ref="G22:H22"/>
    <mergeCell ref="A9:D9"/>
    <mergeCell ref="E9:H9"/>
    <mergeCell ref="A10:D10"/>
    <mergeCell ref="E10:H10"/>
    <mergeCell ref="A12:H12"/>
    <mergeCell ref="B14:D14"/>
    <mergeCell ref="F14:H14"/>
    <mergeCell ref="A3:H3"/>
    <mergeCell ref="J3:M3"/>
    <mergeCell ref="C5:H5"/>
    <mergeCell ref="C6:H6"/>
    <mergeCell ref="A7:B7"/>
    <mergeCell ref="E7:H7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sqref="A1:XFD1048576"/>
    </sheetView>
  </sheetViews>
  <sheetFormatPr defaultRowHeight="15" x14ac:dyDescent="0.25"/>
  <cols>
    <col min="1" max="1" width="19.42578125" style="1" bestFit="1" customWidth="1"/>
    <col min="2" max="2" width="5.28515625" style="2" customWidth="1"/>
    <col min="3" max="4" width="10.7109375" style="3" customWidth="1"/>
    <col min="5" max="5" width="11.85546875" style="3" customWidth="1"/>
    <col min="6" max="6" width="13.7109375" style="3" bestFit="1" customWidth="1"/>
    <col min="7" max="8" width="11.42578125" style="3" customWidth="1"/>
    <col min="9" max="16384" width="9.140625" style="3"/>
  </cols>
  <sheetData>
    <row r="1" spans="1:13" ht="22.5" customHeight="1" x14ac:dyDescent="0.25">
      <c r="B1" s="3"/>
    </row>
    <row r="2" spans="1:13" ht="15.75" customHeight="1" x14ac:dyDescent="0.25">
      <c r="A2" s="18"/>
      <c r="B2" s="3"/>
      <c r="E2" s="20"/>
      <c r="F2" s="20"/>
      <c r="G2" s="20"/>
      <c r="H2" s="20"/>
    </row>
    <row r="3" spans="1:13" ht="35.25" customHeight="1" x14ac:dyDescent="0.25">
      <c r="A3" s="76" t="s">
        <v>34</v>
      </c>
      <c r="B3" s="76"/>
      <c r="C3" s="76"/>
      <c r="D3" s="76"/>
      <c r="E3" s="76"/>
      <c r="F3" s="76"/>
      <c r="G3" s="76"/>
      <c r="H3" s="76"/>
      <c r="J3" s="76"/>
      <c r="K3" s="76"/>
      <c r="L3" s="76"/>
      <c r="M3" s="76"/>
    </row>
    <row r="4" spans="1:13" ht="9.75" customHeight="1" x14ac:dyDescent="0.25"/>
    <row r="5" spans="1:13" s="5" customFormat="1" x14ac:dyDescent="0.25">
      <c r="A5" s="4" t="s">
        <v>0</v>
      </c>
      <c r="B5" s="4"/>
      <c r="C5" s="82"/>
      <c r="D5" s="82"/>
      <c r="E5" s="82"/>
      <c r="F5" s="82"/>
      <c r="G5" s="82"/>
      <c r="H5" s="82"/>
    </row>
    <row r="6" spans="1:13" s="5" customFormat="1" ht="6" customHeight="1" x14ac:dyDescent="0.25">
      <c r="A6" s="4"/>
      <c r="B6" s="4"/>
      <c r="C6" s="83"/>
      <c r="D6" s="83"/>
      <c r="E6" s="83"/>
      <c r="F6" s="83"/>
      <c r="G6" s="83"/>
      <c r="H6" s="83"/>
    </row>
    <row r="7" spans="1:13" s="5" customFormat="1" x14ac:dyDescent="0.25">
      <c r="A7" s="89" t="s">
        <v>1</v>
      </c>
      <c r="B7" s="89"/>
      <c r="C7" s="17"/>
      <c r="D7" s="17"/>
      <c r="E7" s="84"/>
      <c r="F7" s="84"/>
      <c r="G7" s="84"/>
      <c r="H7" s="84"/>
    </row>
    <row r="8" spans="1:13" s="5" customFormat="1" ht="6" customHeight="1" x14ac:dyDescent="0.25">
      <c r="A8" s="4"/>
      <c r="B8" s="4"/>
      <c r="C8" s="4"/>
      <c r="D8" s="8"/>
      <c r="E8" s="21"/>
      <c r="F8" s="21"/>
      <c r="G8" s="21"/>
      <c r="H8" s="21"/>
    </row>
    <row r="9" spans="1:13" x14ac:dyDescent="0.25">
      <c r="A9" s="93"/>
      <c r="B9" s="93"/>
      <c r="C9" s="93"/>
      <c r="D9" s="93"/>
      <c r="E9" s="93"/>
      <c r="F9" s="93"/>
      <c r="G9" s="93"/>
      <c r="H9" s="93"/>
    </row>
    <row r="10" spans="1:13" x14ac:dyDescent="0.25">
      <c r="A10" s="92" t="s">
        <v>38</v>
      </c>
      <c r="B10" s="92"/>
      <c r="C10" s="92"/>
      <c r="D10" s="92"/>
      <c r="E10" s="86" t="s">
        <v>39</v>
      </c>
      <c r="F10" s="86"/>
      <c r="G10" s="86"/>
      <c r="H10" s="86"/>
    </row>
    <row r="11" spans="1:13" ht="9" customHeight="1" x14ac:dyDescent="0.25"/>
    <row r="12" spans="1:13" ht="21" x14ac:dyDescent="0.25">
      <c r="A12" s="99" t="s">
        <v>33</v>
      </c>
      <c r="B12" s="99"/>
      <c r="C12" s="99"/>
      <c r="D12" s="99"/>
      <c r="E12" s="99"/>
      <c r="F12" s="99"/>
      <c r="G12" s="99"/>
      <c r="H12" s="99"/>
    </row>
    <row r="13" spans="1:13" ht="7.5" customHeight="1" x14ac:dyDescent="0.25">
      <c r="A13" s="34"/>
      <c r="B13" s="34"/>
      <c r="C13" s="34"/>
      <c r="D13" s="34"/>
      <c r="E13" s="34"/>
      <c r="F13" s="34"/>
      <c r="G13" s="34"/>
      <c r="H13" s="34"/>
    </row>
    <row r="14" spans="1:13" s="5" customFormat="1" x14ac:dyDescent="0.25">
      <c r="A14" s="3" t="s">
        <v>2</v>
      </c>
      <c r="B14" s="85"/>
      <c r="C14" s="85"/>
      <c r="D14" s="85"/>
      <c r="E14" s="15" t="s">
        <v>3</v>
      </c>
      <c r="F14" s="94"/>
      <c r="G14" s="94"/>
      <c r="H14" s="94"/>
    </row>
    <row r="15" spans="1:13" s="5" customFormat="1" ht="6" customHeight="1" x14ac:dyDescent="0.25">
      <c r="A15" s="3"/>
      <c r="B15" s="3"/>
      <c r="C15" s="37"/>
      <c r="D15" s="3"/>
      <c r="E15" s="15"/>
      <c r="F15" s="51"/>
      <c r="G15" s="40"/>
      <c r="H15" s="45"/>
    </row>
    <row r="16" spans="1:13" s="5" customFormat="1" x14ac:dyDescent="0.25">
      <c r="A16" s="15" t="s">
        <v>4</v>
      </c>
      <c r="B16" s="93"/>
      <c r="C16" s="93"/>
      <c r="D16" s="93"/>
      <c r="E16" s="3" t="s">
        <v>5</v>
      </c>
      <c r="F16" s="85"/>
      <c r="G16" s="85"/>
      <c r="H16" s="85"/>
    </row>
    <row r="17" spans="1:8" s="5" customFormat="1" ht="6" customHeight="1" x14ac:dyDescent="0.25">
      <c r="A17" s="3"/>
      <c r="B17" s="3"/>
      <c r="C17" s="37"/>
      <c r="D17" s="3"/>
      <c r="E17" s="3"/>
      <c r="F17" s="3"/>
      <c r="G17" s="37"/>
      <c r="H17" s="3"/>
    </row>
    <row r="18" spans="1:8" s="5" customFormat="1" x14ac:dyDescent="0.25">
      <c r="A18" s="3" t="s">
        <v>6</v>
      </c>
      <c r="B18" s="85"/>
      <c r="C18" s="85"/>
      <c r="D18" s="85"/>
      <c r="E18" s="3" t="s">
        <v>7</v>
      </c>
      <c r="F18" s="38"/>
      <c r="G18" s="3" t="s">
        <v>8</v>
      </c>
      <c r="H18" s="39"/>
    </row>
    <row r="19" spans="1:8" s="5" customFormat="1" ht="6" customHeight="1" x14ac:dyDescent="0.25">
      <c r="A19" s="3"/>
      <c r="B19" s="3"/>
      <c r="C19" s="37"/>
      <c r="D19" s="3"/>
      <c r="E19" s="3"/>
      <c r="F19" s="3"/>
      <c r="G19" s="37"/>
      <c r="H19" s="3"/>
    </row>
    <row r="20" spans="1:8" s="5" customFormat="1" x14ac:dyDescent="0.25">
      <c r="A20" s="15" t="s">
        <v>9</v>
      </c>
      <c r="B20" s="92"/>
      <c r="C20" s="92"/>
      <c r="D20" s="92"/>
      <c r="E20" s="92"/>
      <c r="F20" s="3" t="s">
        <v>10</v>
      </c>
      <c r="G20" s="100"/>
      <c r="H20" s="100"/>
    </row>
    <row r="21" spans="1:8" s="5" customFormat="1" ht="6" customHeight="1" x14ac:dyDescent="0.25">
      <c r="A21" s="3"/>
      <c r="B21" s="45"/>
      <c r="C21" s="40"/>
      <c r="D21" s="45"/>
      <c r="E21" s="45"/>
      <c r="F21" s="3"/>
      <c r="G21" s="40"/>
      <c r="H21" s="41"/>
    </row>
    <row r="22" spans="1:8" s="5" customFormat="1" x14ac:dyDescent="0.25">
      <c r="A22" s="15" t="s">
        <v>11</v>
      </c>
      <c r="B22" s="93"/>
      <c r="C22" s="93"/>
      <c r="D22" s="93"/>
      <c r="E22" s="93"/>
      <c r="F22" s="3" t="s">
        <v>12</v>
      </c>
      <c r="G22" s="101"/>
      <c r="H22" s="101"/>
    </row>
    <row r="23" spans="1:8" s="5" customFormat="1" ht="6" customHeight="1" x14ac:dyDescent="0.25">
      <c r="A23" s="3"/>
      <c r="B23" s="3"/>
      <c r="C23" s="37"/>
      <c r="D23" s="3"/>
      <c r="E23" s="3"/>
      <c r="F23" s="3"/>
      <c r="G23" s="37"/>
      <c r="H23" s="3"/>
    </row>
    <row r="24" spans="1:8" s="5" customFormat="1" x14ac:dyDescent="0.25">
      <c r="A24" s="15" t="s">
        <v>14</v>
      </c>
      <c r="B24" s="93"/>
      <c r="C24" s="93"/>
      <c r="D24" s="93"/>
      <c r="E24" s="93"/>
      <c r="F24" s="15" t="s">
        <v>13</v>
      </c>
      <c r="G24" s="101"/>
      <c r="H24" s="101"/>
    </row>
    <row r="25" spans="1:8" s="5" customFormat="1" ht="6" customHeight="1" x14ac:dyDescent="0.25">
      <c r="A25" s="9"/>
      <c r="B25" s="9"/>
      <c r="C25" s="10"/>
      <c r="D25" s="9"/>
      <c r="E25" s="9"/>
      <c r="F25" s="9"/>
      <c r="G25" s="10"/>
      <c r="H25" s="9"/>
    </row>
    <row r="26" spans="1:8" s="11" customFormat="1" ht="15.75" customHeight="1" x14ac:dyDescent="0.25">
      <c r="A26" s="90" t="s">
        <v>40</v>
      </c>
      <c r="B26" s="91"/>
      <c r="C26" s="91"/>
      <c r="D26" s="91"/>
      <c r="E26" s="91"/>
      <c r="F26" s="91"/>
      <c r="G26" s="91"/>
      <c r="H26" s="91"/>
    </row>
    <row r="27" spans="1:8" s="11" customFormat="1" ht="52.5" customHeight="1" x14ac:dyDescent="0.25">
      <c r="A27" s="91"/>
      <c r="B27" s="91"/>
      <c r="C27" s="91"/>
      <c r="D27" s="91"/>
      <c r="E27" s="91"/>
      <c r="F27" s="91"/>
      <c r="G27" s="91"/>
      <c r="H27" s="91"/>
    </row>
    <row r="28" spans="1:8" s="11" customFormat="1" ht="16.5" customHeight="1" x14ac:dyDescent="0.25">
      <c r="A28" s="33"/>
      <c r="B28" s="33"/>
      <c r="C28" s="33"/>
      <c r="D28" s="33"/>
      <c r="E28" s="33"/>
      <c r="F28" s="33"/>
      <c r="G28" s="33"/>
      <c r="H28" s="33"/>
    </row>
    <row r="29" spans="1:8" s="13" customFormat="1" ht="15.75" x14ac:dyDescent="0.25">
      <c r="A29" s="12"/>
      <c r="B29" s="86"/>
      <c r="C29" s="86"/>
    </row>
    <row r="30" spans="1:8" s="43" customFormat="1" x14ac:dyDescent="0.25">
      <c r="A30" s="30" t="s">
        <v>15</v>
      </c>
      <c r="B30" s="77"/>
      <c r="C30" s="77"/>
      <c r="D30" s="42"/>
      <c r="E30" s="103" t="s">
        <v>16</v>
      </c>
      <c r="F30" s="103"/>
      <c r="G30" s="44"/>
      <c r="H30" s="44"/>
    </row>
    <row r="31" spans="1:8" s="43" customFormat="1" x14ac:dyDescent="0.25">
      <c r="A31" s="30"/>
      <c r="B31" s="22"/>
      <c r="C31" s="22"/>
      <c r="D31" s="42"/>
      <c r="E31" s="30"/>
      <c r="F31" s="30"/>
      <c r="G31" s="42"/>
      <c r="H31" s="42"/>
    </row>
    <row r="33" spans="1:13" ht="18.75" x14ac:dyDescent="0.25">
      <c r="A33" s="87" t="s">
        <v>17</v>
      </c>
      <c r="B33" s="87"/>
      <c r="C33" s="87"/>
      <c r="D33" s="87"/>
      <c r="E33" s="87"/>
      <c r="F33" s="87"/>
      <c r="G33" s="87"/>
      <c r="H33" s="87"/>
    </row>
    <row r="34" spans="1:13" ht="5.25" customHeight="1" x14ac:dyDescent="0.25"/>
    <row r="35" spans="1:13" x14ac:dyDescent="0.25">
      <c r="A35" s="88" t="s">
        <v>19</v>
      </c>
      <c r="B35" s="88"/>
      <c r="C35" s="88"/>
      <c r="D35" s="88"/>
      <c r="E35" s="88"/>
      <c r="F35" s="88"/>
      <c r="G35" s="88"/>
      <c r="H35" s="88"/>
    </row>
    <row r="36" spans="1:13" ht="8.25" customHeight="1" x14ac:dyDescent="0.25">
      <c r="A36" s="14"/>
      <c r="B36" s="14"/>
      <c r="C36" s="14"/>
      <c r="D36" s="14"/>
      <c r="E36" s="14"/>
      <c r="F36" s="14"/>
      <c r="G36" s="14"/>
      <c r="H36" s="14"/>
    </row>
    <row r="37" spans="1:13" s="5" customFormat="1" x14ac:dyDescent="0.25">
      <c r="A37" s="29" t="s">
        <v>20</v>
      </c>
      <c r="B37" s="106" t="s">
        <v>25</v>
      </c>
      <c r="C37" s="106"/>
      <c r="D37" s="106"/>
      <c r="E37" s="59"/>
      <c r="F37" s="60">
        <v>189</v>
      </c>
      <c r="G37" s="3"/>
      <c r="H37" s="3"/>
    </row>
    <row r="38" spans="1:13" s="5" customFormat="1" x14ac:dyDescent="0.25">
      <c r="A38" s="29" t="s">
        <v>21</v>
      </c>
      <c r="B38" s="3" t="s">
        <v>37</v>
      </c>
      <c r="C38" s="37"/>
      <c r="E38" s="3"/>
      <c r="F38" s="27" t="str">
        <f>FIXED(F37*12%,0)</f>
        <v>23</v>
      </c>
    </row>
    <row r="39" spans="1:13" s="5" customFormat="1" x14ac:dyDescent="0.25">
      <c r="A39" s="29" t="s">
        <v>22</v>
      </c>
      <c r="B39" s="102" t="s">
        <v>26</v>
      </c>
      <c r="C39" s="102"/>
      <c r="E39" s="3"/>
      <c r="F39" s="28">
        <v>150</v>
      </c>
    </row>
    <row r="40" spans="1:13" s="5" customFormat="1" x14ac:dyDescent="0.25">
      <c r="A40" s="29" t="s">
        <v>23</v>
      </c>
      <c r="B40" s="98" t="s">
        <v>32</v>
      </c>
      <c r="C40" s="98"/>
      <c r="D40" s="97" t="s">
        <v>29</v>
      </c>
      <c r="E40" s="97"/>
      <c r="F40" s="6"/>
      <c r="L40" s="3"/>
      <c r="M40" s="3"/>
    </row>
    <row r="41" spans="1:13" s="5" customFormat="1" x14ac:dyDescent="0.25">
      <c r="C41" s="5">
        <v>0.83579999999999999</v>
      </c>
      <c r="D41" s="25" t="s">
        <v>28</v>
      </c>
      <c r="E41" s="63">
        <v>145</v>
      </c>
      <c r="F41" s="31">
        <f>C41*E41</f>
        <v>121.191</v>
      </c>
      <c r="L41" s="8"/>
      <c r="M41" s="8"/>
    </row>
    <row r="42" spans="1:13" s="5" customFormat="1" x14ac:dyDescent="0.25">
      <c r="A42" s="29" t="s">
        <v>24</v>
      </c>
      <c r="B42" s="81" t="s">
        <v>27</v>
      </c>
      <c r="C42" s="81"/>
      <c r="D42" s="81"/>
      <c r="E42" s="81"/>
      <c r="F42" s="36">
        <f>F37-F38+F39+F40+F41</f>
        <v>437.19100000000003</v>
      </c>
      <c r="L42" s="23"/>
      <c r="M42" s="8"/>
    </row>
    <row r="43" spans="1:13" s="5" customFormat="1" ht="6.75" customHeight="1" x14ac:dyDescent="0.25">
      <c r="A43" s="2"/>
      <c r="B43" s="3"/>
      <c r="C43" s="3"/>
      <c r="D43" s="3"/>
      <c r="E43" s="3"/>
      <c r="F43" s="3"/>
      <c r="L43" s="35"/>
      <c r="M43" s="35"/>
    </row>
    <row r="44" spans="1:13" s="5" customFormat="1" x14ac:dyDescent="0.25">
      <c r="A44" s="30" t="s">
        <v>31</v>
      </c>
      <c r="B44" s="77"/>
      <c r="C44" s="77"/>
      <c r="D44" s="77"/>
      <c r="E44" s="77"/>
      <c r="F44" s="77"/>
      <c r="G44" s="77"/>
      <c r="H44" s="77"/>
      <c r="L44" s="35"/>
      <c r="M44" s="35"/>
    </row>
    <row r="45" spans="1:13" s="5" customFormat="1" ht="11.25" customHeight="1" x14ac:dyDescent="0.25">
      <c r="A45" s="1"/>
      <c r="B45" s="2"/>
      <c r="C45" s="3"/>
      <c r="D45" s="3"/>
      <c r="E45" s="3"/>
      <c r="F45" s="3"/>
      <c r="L45" s="35"/>
      <c r="M45" s="35"/>
    </row>
    <row r="46" spans="1:13" x14ac:dyDescent="0.25">
      <c r="A46" s="105" t="s">
        <v>41</v>
      </c>
      <c r="B46" s="105"/>
      <c r="C46" s="105"/>
      <c r="F46" s="92" t="s">
        <v>42</v>
      </c>
      <c r="G46" s="92"/>
      <c r="H46" s="92"/>
    </row>
    <row r="48" spans="1:13" x14ac:dyDescent="0.25">
      <c r="A48" s="24"/>
      <c r="B48" s="48"/>
      <c r="C48" s="17"/>
      <c r="F48" s="17"/>
      <c r="G48" s="17"/>
      <c r="H48" s="17"/>
    </row>
    <row r="49" spans="1:8" x14ac:dyDescent="0.25">
      <c r="A49" s="16" t="s">
        <v>15</v>
      </c>
      <c r="B49" s="78" t="s">
        <v>18</v>
      </c>
      <c r="C49" s="78"/>
      <c r="F49" s="16" t="s">
        <v>15</v>
      </c>
      <c r="G49" s="78" t="s">
        <v>18</v>
      </c>
      <c r="H49" s="7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s="5" customFormat="1" ht="15.75" x14ac:dyDescent="0.25">
      <c r="A51" s="79" t="s">
        <v>30</v>
      </c>
      <c r="B51" s="79"/>
      <c r="C51" s="79"/>
      <c r="D51" s="32">
        <f>F42</f>
        <v>437.19100000000003</v>
      </c>
      <c r="E51" s="26"/>
      <c r="F51" s="80"/>
      <c r="G51" s="80"/>
      <c r="H51" s="50"/>
    </row>
    <row r="52" spans="1:8" s="5" customFormat="1" x14ac:dyDescent="0.25">
      <c r="A52" s="1"/>
      <c r="B52" s="2"/>
      <c r="C52" s="3"/>
      <c r="D52" s="3"/>
      <c r="E52" s="16" t="s">
        <v>15</v>
      </c>
      <c r="F52" s="75" t="s">
        <v>18</v>
      </c>
      <c r="G52" s="75"/>
      <c r="H52" s="49"/>
    </row>
    <row r="53" spans="1:8" s="5" customFormat="1" ht="8.25" customHeight="1" x14ac:dyDescent="0.25">
      <c r="A53" s="1"/>
      <c r="B53" s="19"/>
      <c r="C53" s="3"/>
      <c r="D53" s="3"/>
      <c r="E53" s="3"/>
      <c r="F53" s="3"/>
      <c r="G53" s="3"/>
      <c r="H53" s="3"/>
    </row>
    <row r="54" spans="1:8" x14ac:dyDescent="0.25">
      <c r="A54" s="104" t="s">
        <v>35</v>
      </c>
      <c r="B54" s="104"/>
      <c r="C54" s="104"/>
      <c r="D54" s="46"/>
      <c r="E54" s="47"/>
      <c r="F54" s="17"/>
      <c r="G54" s="17"/>
      <c r="H54" s="17"/>
    </row>
    <row r="55" spans="1:8" x14ac:dyDescent="0.25">
      <c r="C55" s="15"/>
    </row>
    <row r="56" spans="1:8" x14ac:dyDescent="0.2">
      <c r="A56" s="95" t="s">
        <v>36</v>
      </c>
      <c r="B56" s="96"/>
      <c r="C56" s="96"/>
      <c r="D56" s="96"/>
      <c r="E56" s="96"/>
      <c r="F56" s="96"/>
      <c r="G56" s="96"/>
      <c r="H56" s="96"/>
    </row>
  </sheetData>
  <mergeCells count="43">
    <mergeCell ref="A56:H56"/>
    <mergeCell ref="D40:E40"/>
    <mergeCell ref="B40:C40"/>
    <mergeCell ref="A12:H12"/>
    <mergeCell ref="G20:H20"/>
    <mergeCell ref="G22:H22"/>
    <mergeCell ref="G24:H24"/>
    <mergeCell ref="B37:D37"/>
    <mergeCell ref="B39:C39"/>
    <mergeCell ref="E30:F30"/>
    <mergeCell ref="A54:C54"/>
    <mergeCell ref="B20:E20"/>
    <mergeCell ref="B22:E22"/>
    <mergeCell ref="B24:E24"/>
    <mergeCell ref="F46:H46"/>
    <mergeCell ref="A46:C46"/>
    <mergeCell ref="A35:H35"/>
    <mergeCell ref="A7:B7"/>
    <mergeCell ref="A26:H27"/>
    <mergeCell ref="J3:M3"/>
    <mergeCell ref="A10:D10"/>
    <mergeCell ref="E10:H10"/>
    <mergeCell ref="A9:D9"/>
    <mergeCell ref="E9:H9"/>
    <mergeCell ref="B16:D16"/>
    <mergeCell ref="F16:H16"/>
    <mergeCell ref="F14:H14"/>
    <mergeCell ref="F52:G52"/>
    <mergeCell ref="A3:H3"/>
    <mergeCell ref="B44:H44"/>
    <mergeCell ref="B49:C49"/>
    <mergeCell ref="G49:H49"/>
    <mergeCell ref="A51:C51"/>
    <mergeCell ref="F51:G51"/>
    <mergeCell ref="B42:E42"/>
    <mergeCell ref="C5:H5"/>
    <mergeCell ref="C6:H6"/>
    <mergeCell ref="E7:H7"/>
    <mergeCell ref="B18:D18"/>
    <mergeCell ref="B14:D14"/>
    <mergeCell ref="B29:C29"/>
    <mergeCell ref="B30:C30"/>
    <mergeCell ref="A33:H33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8" workbookViewId="0">
      <selection activeCell="L54" sqref="L54"/>
    </sheetView>
  </sheetViews>
  <sheetFormatPr defaultRowHeight="15" x14ac:dyDescent="0.25"/>
  <cols>
    <col min="1" max="1" width="19.42578125" style="18" bestFit="1" customWidth="1"/>
    <col min="2" max="2" width="5.28515625" style="15" customWidth="1"/>
    <col min="3" max="4" width="10.7109375" style="3" customWidth="1"/>
    <col min="5" max="5" width="11.85546875" style="3" customWidth="1"/>
    <col min="6" max="6" width="13.7109375" style="3" bestFit="1" customWidth="1"/>
    <col min="7" max="8" width="11.42578125" style="3" customWidth="1"/>
    <col min="9" max="16384" width="9.140625" style="3"/>
  </cols>
  <sheetData>
    <row r="1" spans="1:13" ht="15.75" customHeight="1" x14ac:dyDescent="0.25">
      <c r="B1" s="3"/>
    </row>
    <row r="2" spans="1:13" ht="15.75" customHeight="1" x14ac:dyDescent="0.25">
      <c r="B2" s="3"/>
      <c r="E2" s="20"/>
      <c r="F2" s="20"/>
      <c r="G2" s="20"/>
      <c r="H2" s="20"/>
    </row>
    <row r="3" spans="1:13" ht="35.25" customHeight="1" x14ac:dyDescent="0.25">
      <c r="A3" s="76" t="s">
        <v>34</v>
      </c>
      <c r="B3" s="76"/>
      <c r="C3" s="76"/>
      <c r="D3" s="76"/>
      <c r="E3" s="76"/>
      <c r="F3" s="76"/>
      <c r="G3" s="76"/>
      <c r="H3" s="76"/>
      <c r="J3" s="76"/>
      <c r="K3" s="76"/>
      <c r="L3" s="76"/>
      <c r="M3" s="76"/>
    </row>
    <row r="4" spans="1:13" ht="9.75" customHeight="1" x14ac:dyDescent="0.25"/>
    <row r="5" spans="1:13" s="5" customFormat="1" x14ac:dyDescent="0.25">
      <c r="A5" s="7" t="s">
        <v>0</v>
      </c>
      <c r="B5" s="7"/>
      <c r="C5" s="82"/>
      <c r="D5" s="82"/>
      <c r="E5" s="82"/>
      <c r="F5" s="82"/>
      <c r="G5" s="82"/>
      <c r="H5" s="82"/>
    </row>
    <row r="6" spans="1:13" s="5" customFormat="1" ht="6" customHeight="1" x14ac:dyDescent="0.25">
      <c r="A6" s="7"/>
      <c r="B6" s="7"/>
      <c r="C6" s="83"/>
      <c r="D6" s="83"/>
      <c r="E6" s="83"/>
      <c r="F6" s="83"/>
      <c r="G6" s="83"/>
      <c r="H6" s="83"/>
    </row>
    <row r="7" spans="1:13" s="5" customFormat="1" x14ac:dyDescent="0.25">
      <c r="A7" s="89" t="s">
        <v>1</v>
      </c>
      <c r="B7" s="89"/>
      <c r="C7" s="17"/>
      <c r="D7" s="17"/>
      <c r="E7" s="84"/>
      <c r="F7" s="84"/>
      <c r="G7" s="84"/>
      <c r="H7" s="84"/>
    </row>
    <row r="8" spans="1:13" s="5" customFormat="1" ht="6" customHeight="1" x14ac:dyDescent="0.25">
      <c r="A8" s="7"/>
      <c r="B8" s="7"/>
      <c r="C8" s="7"/>
      <c r="D8" s="8"/>
      <c r="E8" s="21"/>
      <c r="F8" s="21"/>
      <c r="G8" s="21"/>
      <c r="H8" s="21"/>
    </row>
    <row r="9" spans="1:13" x14ac:dyDescent="0.25">
      <c r="A9" s="93"/>
      <c r="B9" s="93"/>
      <c r="C9" s="93"/>
      <c r="D9" s="93"/>
      <c r="E9" s="93"/>
      <c r="F9" s="93"/>
      <c r="G9" s="93"/>
      <c r="H9" s="93"/>
    </row>
    <row r="10" spans="1:13" x14ac:dyDescent="0.25">
      <c r="A10" s="92" t="s">
        <v>38</v>
      </c>
      <c r="B10" s="92"/>
      <c r="C10" s="92"/>
      <c r="D10" s="92"/>
      <c r="E10" s="86" t="s">
        <v>39</v>
      </c>
      <c r="F10" s="86"/>
      <c r="G10" s="86"/>
      <c r="H10" s="86"/>
    </row>
    <row r="11" spans="1:13" ht="9" customHeight="1" x14ac:dyDescent="0.25"/>
    <row r="12" spans="1:13" ht="21" x14ac:dyDescent="0.25">
      <c r="A12" s="99" t="s">
        <v>33</v>
      </c>
      <c r="B12" s="99"/>
      <c r="C12" s="99"/>
      <c r="D12" s="99"/>
      <c r="E12" s="99"/>
      <c r="F12" s="99"/>
      <c r="G12" s="99"/>
      <c r="H12" s="99"/>
    </row>
    <row r="13" spans="1:13" ht="7.5" customHeight="1" x14ac:dyDescent="0.25">
      <c r="A13" s="34"/>
      <c r="B13" s="34"/>
      <c r="C13" s="34"/>
      <c r="D13" s="34"/>
      <c r="E13" s="34"/>
      <c r="F13" s="34"/>
      <c r="G13" s="34"/>
      <c r="H13" s="34"/>
    </row>
    <row r="14" spans="1:13" s="5" customFormat="1" x14ac:dyDescent="0.25">
      <c r="A14" s="3" t="s">
        <v>2</v>
      </c>
      <c r="B14" s="85"/>
      <c r="C14" s="85"/>
      <c r="D14" s="85"/>
      <c r="E14" s="15" t="s">
        <v>3</v>
      </c>
      <c r="F14" s="94"/>
      <c r="G14" s="94"/>
      <c r="H14" s="94"/>
    </row>
    <row r="15" spans="1:13" s="5" customFormat="1" ht="6" customHeight="1" x14ac:dyDescent="0.25">
      <c r="A15" s="3"/>
      <c r="B15" s="3"/>
      <c r="C15" s="37"/>
      <c r="D15" s="3"/>
      <c r="E15" s="15"/>
      <c r="F15" s="51"/>
      <c r="G15" s="40"/>
      <c r="H15" s="45"/>
    </row>
    <row r="16" spans="1:13" s="5" customFormat="1" x14ac:dyDescent="0.25">
      <c r="A16" s="15" t="s">
        <v>4</v>
      </c>
      <c r="B16" s="93"/>
      <c r="C16" s="93"/>
      <c r="D16" s="93"/>
      <c r="E16" s="3" t="s">
        <v>5</v>
      </c>
      <c r="F16" s="85"/>
      <c r="G16" s="85"/>
      <c r="H16" s="85"/>
    </row>
    <row r="17" spans="1:8" s="5" customFormat="1" ht="6" customHeight="1" x14ac:dyDescent="0.25">
      <c r="A17" s="3"/>
      <c r="B17" s="3"/>
      <c r="C17" s="37"/>
      <c r="D17" s="3"/>
      <c r="E17" s="3"/>
      <c r="F17" s="3"/>
      <c r="G17" s="37"/>
      <c r="H17" s="3"/>
    </row>
    <row r="18" spans="1:8" s="5" customFormat="1" x14ac:dyDescent="0.25">
      <c r="A18" s="3" t="s">
        <v>6</v>
      </c>
      <c r="B18" s="85"/>
      <c r="C18" s="85"/>
      <c r="D18" s="85"/>
      <c r="E18" s="3" t="s">
        <v>7</v>
      </c>
      <c r="F18" s="38"/>
      <c r="G18" s="3" t="s">
        <v>8</v>
      </c>
      <c r="H18" s="39"/>
    </row>
    <row r="19" spans="1:8" s="5" customFormat="1" ht="6" customHeight="1" x14ac:dyDescent="0.25">
      <c r="A19" s="3"/>
      <c r="B19" s="3"/>
      <c r="C19" s="37"/>
      <c r="D19" s="3"/>
      <c r="E19" s="3"/>
      <c r="F19" s="3"/>
      <c r="G19" s="37"/>
      <c r="H19" s="3"/>
    </row>
    <row r="20" spans="1:8" s="5" customFormat="1" x14ac:dyDescent="0.25">
      <c r="A20" s="15" t="s">
        <v>9</v>
      </c>
      <c r="B20" s="92"/>
      <c r="C20" s="92"/>
      <c r="D20" s="92"/>
      <c r="E20" s="92"/>
      <c r="F20" s="3" t="s">
        <v>10</v>
      </c>
      <c r="G20" s="100"/>
      <c r="H20" s="100"/>
    </row>
    <row r="21" spans="1:8" s="5" customFormat="1" ht="6" customHeight="1" x14ac:dyDescent="0.25">
      <c r="A21" s="3"/>
      <c r="B21" s="45"/>
      <c r="C21" s="40"/>
      <c r="D21" s="45"/>
      <c r="E21" s="45"/>
      <c r="F21" s="3"/>
      <c r="G21" s="40"/>
      <c r="H21" s="41"/>
    </row>
    <row r="22" spans="1:8" s="5" customFormat="1" x14ac:dyDescent="0.25">
      <c r="A22" s="15" t="s">
        <v>11</v>
      </c>
      <c r="B22" s="93"/>
      <c r="C22" s="93"/>
      <c r="D22" s="93"/>
      <c r="E22" s="93"/>
      <c r="F22" s="3" t="s">
        <v>12</v>
      </c>
      <c r="G22" s="101"/>
      <c r="H22" s="101"/>
    </row>
    <row r="23" spans="1:8" s="5" customFormat="1" ht="6" customHeight="1" x14ac:dyDescent="0.25">
      <c r="A23" s="3"/>
      <c r="B23" s="3"/>
      <c r="C23" s="37"/>
      <c r="D23" s="3"/>
      <c r="E23" s="3"/>
      <c r="F23" s="3"/>
      <c r="G23" s="37"/>
      <c r="H23" s="3"/>
    </row>
    <row r="24" spans="1:8" s="5" customFormat="1" x14ac:dyDescent="0.25">
      <c r="A24" s="15" t="s">
        <v>14</v>
      </c>
      <c r="B24" s="93"/>
      <c r="C24" s="93"/>
      <c r="D24" s="93"/>
      <c r="E24" s="93"/>
      <c r="F24" s="15" t="s">
        <v>13</v>
      </c>
      <c r="G24" s="101"/>
      <c r="H24" s="101"/>
    </row>
    <row r="25" spans="1:8" s="5" customFormat="1" ht="6" customHeight="1" x14ac:dyDescent="0.25">
      <c r="A25" s="9"/>
      <c r="B25" s="9"/>
      <c r="C25" s="10"/>
      <c r="D25" s="9"/>
      <c r="E25" s="9"/>
      <c r="F25" s="9"/>
      <c r="G25" s="10"/>
      <c r="H25" s="9"/>
    </row>
    <row r="26" spans="1:8" s="11" customFormat="1" ht="15.75" customHeight="1" x14ac:dyDescent="0.25">
      <c r="A26" s="90" t="s">
        <v>40</v>
      </c>
      <c r="B26" s="91"/>
      <c r="C26" s="91"/>
      <c r="D26" s="91"/>
      <c r="E26" s="91"/>
      <c r="F26" s="91"/>
      <c r="G26" s="91"/>
      <c r="H26" s="91"/>
    </row>
    <row r="27" spans="1:8" s="11" customFormat="1" ht="52.5" customHeight="1" x14ac:dyDescent="0.25">
      <c r="A27" s="91"/>
      <c r="B27" s="91"/>
      <c r="C27" s="91"/>
      <c r="D27" s="91"/>
      <c r="E27" s="91"/>
      <c r="F27" s="91"/>
      <c r="G27" s="91"/>
      <c r="H27" s="91"/>
    </row>
    <row r="28" spans="1:8" s="11" customFormat="1" ht="16.5" customHeight="1" x14ac:dyDescent="0.25">
      <c r="A28" s="33"/>
      <c r="B28" s="33"/>
      <c r="C28" s="33"/>
      <c r="D28" s="33"/>
      <c r="E28" s="33"/>
      <c r="F28" s="33"/>
      <c r="G28" s="33"/>
      <c r="H28" s="33"/>
    </row>
    <row r="29" spans="1:8" s="13" customFormat="1" ht="15.75" x14ac:dyDescent="0.25">
      <c r="A29" s="12"/>
      <c r="B29" s="86"/>
      <c r="C29" s="86"/>
    </row>
    <row r="30" spans="1:8" s="43" customFormat="1" x14ac:dyDescent="0.25">
      <c r="A30" s="30" t="s">
        <v>15</v>
      </c>
      <c r="B30" s="77"/>
      <c r="C30" s="77"/>
      <c r="D30" s="42"/>
      <c r="E30" s="103" t="s">
        <v>16</v>
      </c>
      <c r="F30" s="103"/>
      <c r="G30" s="44"/>
      <c r="H30" s="44"/>
    </row>
    <row r="31" spans="1:8" s="43" customFormat="1" x14ac:dyDescent="0.25">
      <c r="A31" s="30"/>
      <c r="B31" s="22"/>
      <c r="C31" s="22"/>
      <c r="D31" s="42"/>
      <c r="E31" s="30"/>
      <c r="F31" s="30"/>
      <c r="G31" s="42"/>
      <c r="H31" s="42"/>
    </row>
    <row r="33" spans="1:13" ht="18.75" x14ac:dyDescent="0.25">
      <c r="A33" s="87" t="s">
        <v>17</v>
      </c>
      <c r="B33" s="87"/>
      <c r="C33" s="87"/>
      <c r="D33" s="87"/>
      <c r="E33" s="87"/>
      <c r="F33" s="87"/>
      <c r="G33" s="87"/>
      <c r="H33" s="87"/>
    </row>
    <row r="34" spans="1:13" ht="5.25" customHeight="1" x14ac:dyDescent="0.25"/>
    <row r="35" spans="1:13" x14ac:dyDescent="0.25">
      <c r="A35" s="88" t="s">
        <v>19</v>
      </c>
      <c r="B35" s="88"/>
      <c r="C35" s="88"/>
      <c r="D35" s="88"/>
      <c r="E35" s="88"/>
      <c r="F35" s="88"/>
      <c r="G35" s="88"/>
      <c r="H35" s="88"/>
    </row>
    <row r="36" spans="1:13" ht="8.25" customHeight="1" x14ac:dyDescent="0.25">
      <c r="A36" s="14"/>
      <c r="B36" s="14"/>
      <c r="C36" s="14"/>
      <c r="D36" s="14"/>
      <c r="E36" s="14"/>
      <c r="F36" s="14"/>
      <c r="G36" s="14"/>
      <c r="H36" s="14"/>
    </row>
    <row r="37" spans="1:13" s="5" customFormat="1" x14ac:dyDescent="0.25">
      <c r="A37" s="29" t="s">
        <v>20</v>
      </c>
      <c r="B37" s="106" t="s">
        <v>25</v>
      </c>
      <c r="C37" s="106"/>
      <c r="D37" s="106"/>
      <c r="E37" s="59"/>
      <c r="F37" s="60">
        <v>233</v>
      </c>
      <c r="G37" s="3"/>
      <c r="H37" s="3"/>
      <c r="J37" s="6"/>
    </row>
    <row r="38" spans="1:13" s="5" customFormat="1" x14ac:dyDescent="0.25">
      <c r="A38" s="29" t="s">
        <v>21</v>
      </c>
      <c r="B38" s="102" t="s">
        <v>43</v>
      </c>
      <c r="C38" s="102"/>
      <c r="D38" s="102"/>
      <c r="E38" s="102"/>
      <c r="F38" s="53">
        <f>F37*20%</f>
        <v>46.6</v>
      </c>
      <c r="G38" s="3"/>
      <c r="H38" s="3"/>
      <c r="J38" s="58"/>
    </row>
    <row r="39" spans="1:13" s="5" customFormat="1" x14ac:dyDescent="0.25">
      <c r="A39" s="29" t="s">
        <v>22</v>
      </c>
      <c r="B39" s="102" t="s">
        <v>46</v>
      </c>
      <c r="C39" s="102"/>
      <c r="D39" s="102"/>
      <c r="E39" s="102"/>
      <c r="F39" s="53">
        <f>F37-F38</f>
        <v>186.4</v>
      </c>
      <c r="G39" s="3"/>
      <c r="H39" s="3"/>
      <c r="J39" s="6"/>
    </row>
    <row r="40" spans="1:13" s="5" customFormat="1" x14ac:dyDescent="0.25">
      <c r="A40" s="29" t="s">
        <v>23</v>
      </c>
      <c r="B40" s="3" t="s">
        <v>37</v>
      </c>
      <c r="C40" s="37"/>
      <c r="E40" s="3"/>
      <c r="F40" s="52">
        <f>F39*12%</f>
        <v>22.367999999999999</v>
      </c>
      <c r="J40" s="54"/>
    </row>
    <row r="41" spans="1:13" s="5" customFormat="1" hidden="1" x14ac:dyDescent="0.25">
      <c r="A41" s="29"/>
      <c r="B41" s="107" t="s">
        <v>47</v>
      </c>
      <c r="C41" s="107"/>
      <c r="D41" s="107"/>
      <c r="E41" s="107"/>
      <c r="F41" s="52" t="str">
        <f>FIXED(F37-F40,0)</f>
        <v>211</v>
      </c>
      <c r="J41" s="54"/>
    </row>
    <row r="42" spans="1:13" s="5" customFormat="1" x14ac:dyDescent="0.25">
      <c r="A42" s="29" t="s">
        <v>24</v>
      </c>
      <c r="B42" s="106" t="s">
        <v>26</v>
      </c>
      <c r="C42" s="106"/>
      <c r="D42" s="61"/>
      <c r="E42" s="59"/>
      <c r="F42" s="62">
        <v>150</v>
      </c>
      <c r="J42" s="55"/>
    </row>
    <row r="43" spans="1:13" s="5" customFormat="1" x14ac:dyDescent="0.25">
      <c r="A43" s="29" t="s">
        <v>44</v>
      </c>
      <c r="B43" s="98" t="s">
        <v>32</v>
      </c>
      <c r="C43" s="98"/>
      <c r="D43" s="97" t="s">
        <v>29</v>
      </c>
      <c r="E43" s="97"/>
      <c r="F43" s="6"/>
      <c r="J43" s="6"/>
      <c r="L43" s="3"/>
      <c r="M43" s="3"/>
    </row>
    <row r="44" spans="1:13" s="5" customFormat="1" x14ac:dyDescent="0.25">
      <c r="C44" s="5">
        <v>0.83579999999999999</v>
      </c>
      <c r="D44" s="25" t="s">
        <v>28</v>
      </c>
      <c r="E44" s="63">
        <v>68</v>
      </c>
      <c r="F44" s="31">
        <f>C44*E44</f>
        <v>56.834400000000002</v>
      </c>
      <c r="J44" s="56"/>
      <c r="L44" s="8"/>
      <c r="M44" s="8"/>
    </row>
    <row r="45" spans="1:13" s="5" customFormat="1" x14ac:dyDescent="0.25">
      <c r="A45" s="29" t="s">
        <v>45</v>
      </c>
      <c r="B45" s="81" t="s">
        <v>27</v>
      </c>
      <c r="C45" s="81"/>
      <c r="D45" s="81"/>
      <c r="E45" s="81"/>
      <c r="F45" s="36">
        <f>F41+F42+F44</f>
        <v>417.83440000000002</v>
      </c>
      <c r="J45" s="57"/>
      <c r="L45" s="23"/>
      <c r="M45" s="8"/>
    </row>
    <row r="46" spans="1:13" s="5" customFormat="1" ht="6.75" customHeight="1" x14ac:dyDescent="0.25">
      <c r="A46" s="15"/>
      <c r="B46" s="3"/>
      <c r="C46" s="3"/>
      <c r="D46" s="3"/>
      <c r="E46" s="3"/>
      <c r="F46" s="3"/>
      <c r="L46" s="35"/>
      <c r="M46" s="35"/>
    </row>
    <row r="47" spans="1:13" s="5" customFormat="1" x14ac:dyDescent="0.25">
      <c r="A47" s="30" t="s">
        <v>31</v>
      </c>
      <c r="B47" s="77"/>
      <c r="C47" s="77"/>
      <c r="D47" s="77"/>
      <c r="E47" s="77"/>
      <c r="F47" s="77"/>
      <c r="G47" s="77"/>
      <c r="H47" s="77"/>
      <c r="L47" s="35"/>
      <c r="M47" s="35"/>
    </row>
    <row r="48" spans="1:13" s="5" customFormat="1" ht="11.25" customHeight="1" x14ac:dyDescent="0.25">
      <c r="A48" s="18"/>
      <c r="B48" s="15"/>
      <c r="C48" s="3"/>
      <c r="D48" s="3"/>
      <c r="E48" s="3"/>
      <c r="F48" s="3"/>
      <c r="L48" s="35"/>
      <c r="M48" s="35"/>
    </row>
    <row r="49" spans="1:8" x14ac:dyDescent="0.25">
      <c r="A49" s="105" t="s">
        <v>41</v>
      </c>
      <c r="B49" s="105"/>
      <c r="C49" s="105"/>
      <c r="F49" s="92" t="s">
        <v>42</v>
      </c>
      <c r="G49" s="92"/>
      <c r="H49" s="92"/>
    </row>
    <row r="51" spans="1:8" x14ac:dyDescent="0.25">
      <c r="A51" s="24"/>
      <c r="B51" s="48"/>
      <c r="C51" s="17"/>
      <c r="F51" s="17"/>
      <c r="G51" s="17"/>
      <c r="H51" s="17"/>
    </row>
    <row r="52" spans="1:8" x14ac:dyDescent="0.25">
      <c r="A52" s="16" t="s">
        <v>15</v>
      </c>
      <c r="B52" s="78" t="s">
        <v>18</v>
      </c>
      <c r="C52" s="78"/>
      <c r="F52" s="16" t="s">
        <v>15</v>
      </c>
      <c r="G52" s="78" t="s">
        <v>18</v>
      </c>
      <c r="H52" s="7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s="5" customFormat="1" ht="15.75" x14ac:dyDescent="0.25">
      <c r="A54" s="79" t="s">
        <v>30</v>
      </c>
      <c r="B54" s="79"/>
      <c r="C54" s="79"/>
      <c r="D54" s="32">
        <f>F45</f>
        <v>417.83440000000002</v>
      </c>
      <c r="E54" s="26"/>
      <c r="F54" s="80"/>
      <c r="G54" s="80"/>
      <c r="H54" s="50"/>
    </row>
    <row r="55" spans="1:8" s="5" customFormat="1" x14ac:dyDescent="0.25">
      <c r="A55" s="18"/>
      <c r="B55" s="15"/>
      <c r="C55" s="3"/>
      <c r="D55" s="3"/>
      <c r="E55" s="16" t="s">
        <v>15</v>
      </c>
      <c r="F55" s="75" t="s">
        <v>18</v>
      </c>
      <c r="G55" s="75"/>
      <c r="H55" s="49"/>
    </row>
    <row r="56" spans="1:8" s="5" customFormat="1" ht="8.25" customHeight="1" x14ac:dyDescent="0.25">
      <c r="A56" s="18"/>
      <c r="B56" s="19"/>
      <c r="C56" s="3"/>
      <c r="D56" s="3"/>
      <c r="E56" s="3"/>
      <c r="F56" s="3"/>
      <c r="G56" s="3"/>
      <c r="H56" s="3"/>
    </row>
    <row r="57" spans="1:8" x14ac:dyDescent="0.25">
      <c r="A57" s="104" t="s">
        <v>35</v>
      </c>
      <c r="B57" s="104"/>
      <c r="C57" s="104"/>
      <c r="D57" s="46"/>
      <c r="E57" s="47"/>
      <c r="F57" s="17"/>
      <c r="G57" s="17"/>
      <c r="H57" s="17"/>
    </row>
    <row r="58" spans="1:8" ht="9" customHeight="1" x14ac:dyDescent="0.25">
      <c r="C58" s="15"/>
    </row>
    <row r="59" spans="1:8" x14ac:dyDescent="0.2">
      <c r="A59" s="95" t="s">
        <v>36</v>
      </c>
      <c r="B59" s="96"/>
      <c r="C59" s="96"/>
      <c r="D59" s="96"/>
      <c r="E59" s="96"/>
      <c r="F59" s="96"/>
      <c r="G59" s="96"/>
      <c r="H59" s="96"/>
    </row>
  </sheetData>
  <mergeCells count="46">
    <mergeCell ref="A54:C54"/>
    <mergeCell ref="F54:G54"/>
    <mergeCell ref="F55:G55"/>
    <mergeCell ref="A57:C57"/>
    <mergeCell ref="A59:H59"/>
    <mergeCell ref="B52:C52"/>
    <mergeCell ref="G52:H52"/>
    <mergeCell ref="A33:H33"/>
    <mergeCell ref="A35:H35"/>
    <mergeCell ref="B37:D37"/>
    <mergeCell ref="B42:C42"/>
    <mergeCell ref="B43:C43"/>
    <mergeCell ref="D43:E43"/>
    <mergeCell ref="B38:E38"/>
    <mergeCell ref="B39:E39"/>
    <mergeCell ref="B45:E45"/>
    <mergeCell ref="B47:H47"/>
    <mergeCell ref="A49:C49"/>
    <mergeCell ref="F49:H49"/>
    <mergeCell ref="B41:E41"/>
    <mergeCell ref="B24:E24"/>
    <mergeCell ref="G24:H24"/>
    <mergeCell ref="A26:H27"/>
    <mergeCell ref="B29:C29"/>
    <mergeCell ref="B30:C30"/>
    <mergeCell ref="E30:F30"/>
    <mergeCell ref="B22:E22"/>
    <mergeCell ref="G22:H22"/>
    <mergeCell ref="A9:D9"/>
    <mergeCell ref="E9:H9"/>
    <mergeCell ref="A10:D10"/>
    <mergeCell ref="E10:H10"/>
    <mergeCell ref="A12:H12"/>
    <mergeCell ref="B14:D14"/>
    <mergeCell ref="F14:H14"/>
    <mergeCell ref="B16:D16"/>
    <mergeCell ref="F16:H16"/>
    <mergeCell ref="B18:D18"/>
    <mergeCell ref="B20:E20"/>
    <mergeCell ref="G20:H20"/>
    <mergeCell ref="A3:H3"/>
    <mergeCell ref="J3:M3"/>
    <mergeCell ref="C5:H5"/>
    <mergeCell ref="C6:H6"/>
    <mergeCell ref="A7:B7"/>
    <mergeCell ref="E7:H7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do 200 zł</vt:lpstr>
      <vt:lpstr>pow.200 zł</vt:lpstr>
      <vt:lpstr>do 200 zł przykład</vt:lpstr>
      <vt:lpstr> pow. 200 zł przykład</vt:lpstr>
      <vt:lpstr>' pow. 200 zł przykład'!Obszar_wydruku</vt:lpstr>
      <vt:lpstr>'do 200 zł'!Obszar_wydruku</vt:lpstr>
      <vt:lpstr>'do 200 zł przykład'!Obszar_wydruku</vt:lpstr>
      <vt:lpstr>'pow.200 zł'!Obszar_wydruku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2023-01-10T14:33:11Z</cp:lastPrinted>
  <dcterms:created xsi:type="dcterms:W3CDTF">2023-01-10T10:33:10Z</dcterms:created>
  <dcterms:modified xsi:type="dcterms:W3CDTF">2023-01-10T14:34:06Z</dcterms:modified>
</cp:coreProperties>
</file>